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Z:\SERVICES\DBER\ECHANGES\4_C3B\1_AIDES_AAP\2_BCIB\BCIB_2025\1_CDC &amp; Modèles Conv\"/>
    </mc:Choice>
  </mc:AlternateContent>
  <xr:revisionPtr revIDLastSave="0" documentId="13_ncr:1_{67F6AEAD-B10B-45D1-B6EC-D02D2ABE7D49}" xr6:coauthVersionLast="47" xr6:coauthVersionMax="47" xr10:uidLastSave="{00000000-0000-0000-0000-000000000000}"/>
  <bookViews>
    <workbookView xWindow="28680" yWindow="-120" windowWidth="29040" windowHeight="15840" tabRatio="712" xr2:uid="{00000000-000D-0000-FFFF-FFFF00000000}"/>
  </bookViews>
  <sheets>
    <sheet name="Activite_entreprise" sheetId="14" r:id="rId1"/>
    <sheet name="Chaleur_Biomasse" sheetId="8" r:id="rId2"/>
    <sheet name="Chaleur_autres_ENRR" sheetId="16" r:id="rId3"/>
    <sheet name="Séchage" sheetId="10" r:id="rId4"/>
    <sheet name="Investissements" sheetId="12" r:id="rId5"/>
    <sheet name="saisie" sheetId="3" state="hidden" r:id="rId6"/>
  </sheets>
  <externalReferences>
    <externalReference r:id="rId7"/>
    <externalReference r:id="rId8"/>
  </externalReferences>
  <definedNames>
    <definedName name="Comb">saisie!#REF!</definedName>
    <definedName name="combustible">saisie!$B$2:$B$6</definedName>
    <definedName name="Combustible_appoint">saisie!$B$2:$B$4</definedName>
    <definedName name="Combustible_d_appoint">saisie!#REF!</definedName>
    <definedName name="combustibles">saisie!$B$2:$B$4</definedName>
    <definedName name="combustibles2">saisie!#REF!</definedName>
    <definedName name="essai">'[1]0-Hypothèses'!#REF!</definedName>
    <definedName name="filtration">'[1]0-Hypothèses'!$B$7:$B$10</definedName>
    <definedName name="fluide">saisie!$F$2:$F$7</definedName>
    <definedName name="Fluide_de_la_chaudière" localSheetId="5">#REF!</definedName>
    <definedName name="fluidechaudiere">[2]saisie!$D$2:$D$7</definedName>
    <definedName name="fossile">saisie!$B$2:$B$4</definedName>
    <definedName name="ICPE___2910___déclaration">saisie!$E$1</definedName>
    <definedName name="Nature_combustible">saisie!#REF!</definedName>
    <definedName name="origine">saisie!#REF!</definedName>
    <definedName name="Origine_combustible">saisie!#REF!</definedName>
    <definedName name="ouinon">saisie!#REF!</definedName>
    <definedName name="parametres">'[1]0-Hypothèses'!#REF!</definedName>
    <definedName name="Qualité_air">saisie!$H$2:$H$3</definedName>
    <definedName name="réglementation">saisie!$E$2:$E$9</definedName>
    <definedName name="reseau">'[1]0-Hypothèses'!$H$7:$H$8</definedName>
    <definedName name="Technologie">saisie!$G$2:$G$5</definedName>
    <definedName name="Technologie_du_foyer_de_la_chaudière_biomasse" localSheetId="5">saisie!$G$2:$G$5</definedName>
    <definedName name="technologiedufoyer">[2]saisie!$E$2:$E$5</definedName>
    <definedName name="Type_besoin">saisie!$D$2:$D$3</definedName>
    <definedName name="type_de_projet">'[1]0-Hypothèses'!$E$7:$E$10</definedName>
    <definedName name="Vecteur">saisie!#REF!</definedName>
    <definedName name="_xlnm.Print_Area" localSheetId="0">Activite_entreprise!$A$9:$Q$67</definedName>
    <definedName name="_xlnm.Print_Area" localSheetId="2">Chaleur_autres_ENRR!$A$8:$P$47</definedName>
    <definedName name="_xlnm.Print_Area" localSheetId="1">Chaleur_Biomasse!$A$8:$R$74</definedName>
    <definedName name="_xlnm.Print_Area" localSheetId="4">Investissements!$A$9:$R$74</definedName>
    <definedName name="_xlnm.Print_Area" localSheetId="3">Séchage!$A$9:$U$56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7" i="12" l="1"/>
  <c r="H46" i="12"/>
  <c r="O39" i="8"/>
  <c r="S29" i="8" l="1"/>
  <c r="P29" i="8"/>
  <c r="J24" i="8"/>
  <c r="H49" i="8" l="1"/>
  <c r="J49" i="8" s="1"/>
  <c r="J50" i="8"/>
  <c r="J51" i="8"/>
  <c r="J52" i="8"/>
  <c r="Q16" i="12"/>
  <c r="Q21" i="12" s="1"/>
  <c r="H27" i="12"/>
  <c r="H32" i="12" s="1"/>
  <c r="H53" i="8" l="1"/>
  <c r="I53" i="8"/>
  <c r="J53" i="8" l="1"/>
  <c r="H4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Administrateur</author>
    <author>Sylvain BORDEBEURE</author>
  </authors>
  <commentList>
    <comment ref="H14" authorId="0" shapeId="0" xr:uid="{4A1AEE4B-4FE9-4ACF-8F00-D567B3E5BAB8}">
      <text>
        <r>
          <rPr>
            <sz val="8"/>
            <color indexed="81"/>
            <rFont val="Tahoma"/>
            <family val="2"/>
          </rPr>
          <t>Somme des puissances thermiques nominales unitaires de tous les appareils de combustion qui composent l'installation et qui sont susceptibles de fonctionner simultanément.</t>
        </r>
      </text>
    </comment>
    <comment ref="B19" authorId="1" shapeId="0" xr:uid="{D7B641F1-6D6D-4D81-A015-B0DE63038B23}">
      <text>
        <r>
          <rPr>
            <b/>
            <sz val="9"/>
            <color indexed="81"/>
            <rFont val="Tahoma"/>
            <family val="2"/>
          </rPr>
          <t>Si le site n'est pas ISO 50001, fournir audit énergétique si couverture des besoins &gt; 70% par la biomasse</t>
        </r>
        <r>
          <rPr>
            <sz val="9"/>
            <color indexed="81"/>
            <rFont val="Tahoma"/>
            <family val="2"/>
          </rPr>
          <t xml:space="preserve">
</t>
        </r>
      </text>
    </comment>
    <comment ref="B32" authorId="0" shapeId="0" xr:uid="{00000000-0006-0000-0000-000003000000}">
      <text>
        <r>
          <rPr>
            <sz val="8"/>
            <color indexed="81"/>
            <rFont val="Tahoma"/>
            <family val="2"/>
          </rPr>
          <t>Puissance thermique fixée et garantie par le constructeur comme pouvant être délivrée en marche continue.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Sylvain BORDEBEURE</author>
  </authors>
  <commentList>
    <comment ref="B17" authorId="0" shapeId="0" xr:uid="{8F3D4B12-A45C-406E-A944-F570382D886F}">
      <text>
        <r>
          <rPr>
            <b/>
            <sz val="9"/>
            <color indexed="81"/>
            <rFont val="Tahoma"/>
            <family val="2"/>
          </rPr>
          <t>Si le site n'est pas ISO 50001, fournir audit énergétique si couverture des besoins &gt; 70% par la biomasse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Administrateur</author>
  </authors>
  <commentList>
    <comment ref="B20" authorId="0" shapeId="0" xr:uid="{C79958AC-D989-43B3-9E80-C327E4C83A81}">
      <text>
        <r>
          <rPr>
            <sz val="8"/>
            <color indexed="81"/>
            <rFont val="Tahoma"/>
            <family val="2"/>
          </rPr>
          <t>Puissance thermique fixée et garantie par le constructeur comme pouvant être délivrée en marche continue.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Sylvain BORDEBEURE</author>
  </authors>
  <commentList>
    <comment ref="H23" authorId="0" shapeId="0" xr:uid="{03C4CE3E-619E-4703-89AC-E196E6803EB3}">
      <text>
        <r>
          <rPr>
            <b/>
            <sz val="9"/>
            <color indexed="81"/>
            <rFont val="Tahoma"/>
            <family val="2"/>
          </rPr>
          <t>Montant éligible limité à 10% de l'investissement total éligible</t>
        </r>
      </text>
    </comment>
  </commentList>
</comments>
</file>

<file path=xl/sharedStrings.xml><?xml version="1.0" encoding="utf-8"?>
<sst xmlns="http://schemas.openxmlformats.org/spreadsheetml/2006/main" count="246" uniqueCount="203">
  <si>
    <t>CARACTERISTIQUES TECHNIQUES</t>
  </si>
  <si>
    <t>Consommation annuelle en énergie entrée chaudière en MWh PCI</t>
  </si>
  <si>
    <t>Système de traitement des fumées</t>
  </si>
  <si>
    <t>Process</t>
  </si>
  <si>
    <t>Bâtiment</t>
  </si>
  <si>
    <t>Type de besoin</t>
  </si>
  <si>
    <t>Eau chaude</t>
  </si>
  <si>
    <t>Vapeur</t>
  </si>
  <si>
    <t>Autres - préciser</t>
  </si>
  <si>
    <t>Taux de couverture des besoins thermiques par la biomasse en %</t>
  </si>
  <si>
    <t>Système d'alimentation automatique</t>
  </si>
  <si>
    <t>Installation électrique et hydraulique associée au générateur</t>
  </si>
  <si>
    <t>Traitement des fumées</t>
  </si>
  <si>
    <t>Bâtiment chaufferie</t>
  </si>
  <si>
    <t>Réseau de chaleur (tubes enterrés génie civil inclus) et sous stations</t>
  </si>
  <si>
    <t>Rubrique réglementaire</t>
  </si>
  <si>
    <t>ICPE - 2910 A - déclaration</t>
  </si>
  <si>
    <t>ICPE - 2910 A - autorisation</t>
  </si>
  <si>
    <t>ICPE - 2910 B - autorisation</t>
  </si>
  <si>
    <t>Fluide de la chaudière biomasse</t>
  </si>
  <si>
    <t>fluide</t>
  </si>
  <si>
    <t>Technologie du foyer de la chaudière biomasse</t>
  </si>
  <si>
    <t>Technologie foyer</t>
  </si>
  <si>
    <t>Grille mobile</t>
  </si>
  <si>
    <t>Spreader stocker</t>
  </si>
  <si>
    <t>Lit fluidisé</t>
  </si>
  <si>
    <t>Eau surchauffée</t>
  </si>
  <si>
    <t>Huile thermique</t>
  </si>
  <si>
    <t>Air</t>
  </si>
  <si>
    <t>oui</t>
  </si>
  <si>
    <t>non</t>
  </si>
  <si>
    <t>Chaudière biomasse n°1</t>
  </si>
  <si>
    <t>Chaudière biomasse n°2</t>
  </si>
  <si>
    <t>Chaudière biomasse n°3</t>
  </si>
  <si>
    <t>Consommation annuelle en biomasse entrée installation en MWh PCI</t>
  </si>
  <si>
    <t>Total Investissement éligible</t>
  </si>
  <si>
    <t>Total investissement (éligible + non éligible)</t>
  </si>
  <si>
    <t xml:space="preserve">Fluide de la chaudière </t>
  </si>
  <si>
    <t>Caractéristiques du projet</t>
  </si>
  <si>
    <t>Production annuelle de la chaudière en MWh</t>
  </si>
  <si>
    <t>Ingénierie sous traitée</t>
  </si>
  <si>
    <t>ICPE - 2770</t>
  </si>
  <si>
    <t>ICPE - 2771</t>
  </si>
  <si>
    <t>Type de réseau</t>
  </si>
  <si>
    <t>Tous DN</t>
  </si>
  <si>
    <t>DN 300 et plus</t>
  </si>
  <si>
    <t>DN 150 à DN 250</t>
  </si>
  <si>
    <t>DN 80 à DN125</t>
  </si>
  <si>
    <t>DN 65 et moins</t>
  </si>
  <si>
    <t xml:space="preserve">Diamètre nominal du réseau </t>
  </si>
  <si>
    <r>
      <t xml:space="preserve">Haute pression </t>
    </r>
    <r>
      <rPr>
        <sz val="10"/>
        <rFont val="Arial"/>
        <family val="2"/>
      </rPr>
      <t>(vapeur, eau surchauffée)</t>
    </r>
  </si>
  <si>
    <r>
      <rPr>
        <b/>
        <sz val="10"/>
        <rFont val="Arial"/>
        <family val="2"/>
      </rPr>
      <t>Basse pression</t>
    </r>
    <r>
      <rPr>
        <sz val="10"/>
        <rFont val="Arial"/>
        <family val="2"/>
      </rPr>
      <t xml:space="preserve"> (eau chaude)</t>
    </r>
  </si>
  <si>
    <t>Longueur du réseau (ml tranchées)</t>
  </si>
  <si>
    <t>Total longueur du réseau de chaleur (ml tranchées)</t>
  </si>
  <si>
    <t>CARACTERISTIQUES TECHNIQUES RESEAU DE CHALEUR (Création ou extension hors renouvellement)</t>
  </si>
  <si>
    <t>Prix biomasse en € HT/MWh PCI (entrée chaudière)</t>
  </si>
  <si>
    <t>Générateur de chaleur biomasse</t>
  </si>
  <si>
    <t>Ingénierie interne</t>
  </si>
  <si>
    <t>Préparation et stockage des combustibles biomasse</t>
  </si>
  <si>
    <t>Le site industriel est il certifié ISO 50001 ?</t>
  </si>
  <si>
    <t>* La notion de Hors Taxes Récupérables (HTR) permet de gérer avec une seule notion tous les cas de bénéficiaires quel que soient leur statut fiscal au regard de la TVA :
HTR = Hors Taxes Récupérables :
► les assujettis : dans ce cas HTR = HT
► les non assujettis : dans ce cas HTR = TTC
► les assujettis partiels : pour certaines dépenses HTR = TTC et pour d'autres HTR = HT</t>
  </si>
  <si>
    <t>AUTRE INVESTISSEMENT NON ELIGIBLE (euros HTR*) - à préciser</t>
  </si>
  <si>
    <t>TOTAL</t>
  </si>
  <si>
    <t>CHARGES ANNUELLES (euros HT)</t>
  </si>
  <si>
    <t>BIOMASSE</t>
  </si>
  <si>
    <t>APPOINT</t>
  </si>
  <si>
    <t>P1 Coût du combustible</t>
  </si>
  <si>
    <t>P'1 Coût de l'électricité pour fonctionnement</t>
  </si>
  <si>
    <t>Total Charges Annuelles</t>
  </si>
  <si>
    <t>P3 Coût gros entretien, renouvellement</t>
  </si>
  <si>
    <t>P2 Coût des prestations de conduite, de l’entretien, montant des redevances et frais divers</t>
  </si>
  <si>
    <t>Autre subvention</t>
  </si>
  <si>
    <t>Montant financement bancaire</t>
  </si>
  <si>
    <t>Emprunt intra-groupe</t>
  </si>
  <si>
    <t>Auto-financement</t>
  </si>
  <si>
    <t>Aide à l'investissement demandée en euros</t>
  </si>
  <si>
    <t>SOLUTION ACTUELLE</t>
  </si>
  <si>
    <t>Puissance thermique utile de l'installation de combustion en MW</t>
  </si>
  <si>
    <t>Combustible</t>
  </si>
  <si>
    <t>Puissance thermique utile de la chaudière biomasse (en MW)</t>
  </si>
  <si>
    <t>Bois</t>
  </si>
  <si>
    <t>Fioul</t>
  </si>
  <si>
    <t>facteur d'émission (tCO2/MWh)</t>
  </si>
  <si>
    <t>Gaz</t>
  </si>
  <si>
    <t>Charbon</t>
  </si>
  <si>
    <t>Certificats d'Economie  d'Energie (CEE) demandés en MWh Cumac</t>
  </si>
  <si>
    <t>ICPE - 2971</t>
  </si>
  <si>
    <t>ICPE - 3110</t>
  </si>
  <si>
    <t>Equipement de production électrique (turbine, cycle ORC)</t>
  </si>
  <si>
    <t>Electricité</t>
  </si>
  <si>
    <t xml:space="preserve">Le projet s'inscrit-il dans le cadre d'une augmentation de l'activité ? </t>
  </si>
  <si>
    <t>Puissance thermique utile en MW</t>
  </si>
  <si>
    <t>Production thermiques en MWh/an</t>
  </si>
  <si>
    <t>Consommation de l'installation en MWh PCI / an</t>
  </si>
  <si>
    <t>Chaudière(s)</t>
  </si>
  <si>
    <t>Description de la solution de séchage</t>
  </si>
  <si>
    <t>CARACTERISTIQUES TECHNIQUES ET ECONOMIQUES des séchoirs</t>
  </si>
  <si>
    <t xml:space="preserve">Nombre de séchoirs existants </t>
  </si>
  <si>
    <t>Volume global utile de séchage</t>
  </si>
  <si>
    <t>Nombre de séchoirs envisagés</t>
  </si>
  <si>
    <t>Volume total utile de séchoirs (m3)</t>
  </si>
  <si>
    <t>Epaisseur d'isolation en dans les parois (mm)</t>
  </si>
  <si>
    <t xml:space="preserve">Récupérateur de chaleur </t>
  </si>
  <si>
    <t xml:space="preserve">Sytème de monitoring </t>
  </si>
  <si>
    <t>Solution de Séchage actuelle</t>
  </si>
  <si>
    <t>(Système de monitoring, isolation…)</t>
  </si>
  <si>
    <t>Autres sytèmes d'amélioration de la performance énergétique</t>
  </si>
  <si>
    <t>Système 1 :</t>
  </si>
  <si>
    <t>Système 2 :</t>
  </si>
  <si>
    <t>Système 3 :</t>
  </si>
  <si>
    <t>Système 4 :</t>
  </si>
  <si>
    <t>Système 5 :</t>
  </si>
  <si>
    <t>Consommation énergétique globale des séchoirs existants (MWh)</t>
  </si>
  <si>
    <t>Merci de ne pas modifier la trame de saisie et de ne remplir que les cases colorées en orange prévues à cet effet.</t>
  </si>
  <si>
    <t xml:space="preserve"> Commentaires libres</t>
  </si>
  <si>
    <t xml:space="preserve"> Commentaires libres </t>
  </si>
  <si>
    <t>Merci de ne pas modifier la trame de saisie et de ne remplir que les cases colorées prévues à cet effet.</t>
  </si>
  <si>
    <t>Prix de vente unitaire des CEE en €/MWh Cumac</t>
  </si>
  <si>
    <t>Prix de vente des CEE en €</t>
  </si>
  <si>
    <t xml:space="preserve">Attention : plusieurs onglets sont à compléter </t>
  </si>
  <si>
    <t>Activité de l'entreprise</t>
  </si>
  <si>
    <t xml:space="preserve">Situation actuelle : </t>
  </si>
  <si>
    <t xml:space="preserve">S'agit-il d'un renouvellement d'installation ? </t>
  </si>
  <si>
    <t xml:space="preserve">Préciser l'âge de la chaudière biomasse existante </t>
  </si>
  <si>
    <t>Merci de ne pas modifier la trame de saisie et de ne remplir que les cases colorées en prévues à cet effet.</t>
  </si>
  <si>
    <t xml:space="preserve">Situation future (si différente) : </t>
  </si>
  <si>
    <t>Nature du combustible utilisé</t>
  </si>
  <si>
    <t>Age de la chaudière biomasse</t>
  </si>
  <si>
    <t xml:space="preserve">Si oui : préciser lesquels : </t>
  </si>
  <si>
    <t>Mise en place d'équipements d'optimisation ? (économiseur, condenseur,…)</t>
  </si>
  <si>
    <t xml:space="preserve">Si taux de couverture &lt; 100%, préciser l'appoint : </t>
  </si>
  <si>
    <t>Volume total (dimensions séchoirs)</t>
  </si>
  <si>
    <t>Volume utile du séchoir (capacité de séchage en m3 de bois)</t>
  </si>
  <si>
    <t>Volume de bois séchés/an</t>
  </si>
  <si>
    <t>Type séchoir</t>
  </si>
  <si>
    <t xml:space="preserve">Description du site industriel </t>
  </si>
  <si>
    <t>Besoins thermiques annuels futurs en MWh utiles</t>
  </si>
  <si>
    <t>Besoins électriques annuels futurs en MWhe utiles</t>
  </si>
  <si>
    <t>En cas de subsitution d'un combustible fossile, préciser lequel :</t>
  </si>
  <si>
    <t>Chaudière biomasse</t>
  </si>
  <si>
    <t>Production thermique biomasse en MWh/an</t>
  </si>
  <si>
    <t>Cogénération (le cas échéant)</t>
  </si>
  <si>
    <t>Puissance électrique de l'installation en MW</t>
  </si>
  <si>
    <t>Production électrique biomasse en MWh/an</t>
  </si>
  <si>
    <t>Technologie</t>
  </si>
  <si>
    <t>Rendement de l'installation</t>
  </si>
  <si>
    <t>* Cf. Cahier des Charges BCIB §4</t>
  </si>
  <si>
    <t>Contrôle de cohérénce :</t>
  </si>
  <si>
    <t xml:space="preserve">Séchoirs </t>
  </si>
  <si>
    <t>Type 1</t>
  </si>
  <si>
    <t>Type 2</t>
  </si>
  <si>
    <t>Type 3</t>
  </si>
  <si>
    <t>Type 4</t>
  </si>
  <si>
    <t>Type 5</t>
  </si>
  <si>
    <t>Type 6</t>
  </si>
  <si>
    <t>Nombre de séchoir par typologie</t>
  </si>
  <si>
    <t xml:space="preserve">Age des séchoirs </t>
  </si>
  <si>
    <t>Marque des séchoirs</t>
  </si>
  <si>
    <t xml:space="preserve">Chauffage de bâtiment </t>
  </si>
  <si>
    <t xml:space="preserve">Séchage de bois matériau </t>
  </si>
  <si>
    <t>Production thermique valorisée (usage de la chaleur)</t>
  </si>
  <si>
    <t>Autre (à préciser)</t>
  </si>
  <si>
    <t xml:space="preserve">Total </t>
  </si>
  <si>
    <t>Séchage de bois d'emballage</t>
  </si>
  <si>
    <t>Séchage de bois énergie (bûchettes, granulés)</t>
  </si>
  <si>
    <t xml:space="preserve">Contrôle de cohérence : </t>
  </si>
  <si>
    <t>Valorisation thermique (en MWh/an) :</t>
  </si>
  <si>
    <t xml:space="preserve">Estimation ratio MWh thermique/m3 d'eau évaporée </t>
  </si>
  <si>
    <t>Ratio MWh thermique/m3 d'eau évaporée</t>
  </si>
  <si>
    <t xml:space="preserve">Le site est-il actuellement soumis à la directive RED II ? </t>
  </si>
  <si>
    <t xml:space="preserve">Le site sera-t-il soumis à la directive RED II à l'issue du projet ? </t>
  </si>
  <si>
    <t>Volumes de bois de séchés m3/an</t>
  </si>
  <si>
    <t>Volumes de bois séchés m3/an</t>
  </si>
  <si>
    <t xml:space="preserve">Si unité autre que m3/an, à préciser : </t>
  </si>
  <si>
    <t>Voluime de grumes tranformées m3/an</t>
  </si>
  <si>
    <t>Volume de grumes tranformées m3/an</t>
  </si>
  <si>
    <t>Volume sciage ou autres produits bois produits m3/an</t>
  </si>
  <si>
    <t xml:space="preserve">Le site sera-t-il soumis à la directive RED III à l'issue du projet ? </t>
  </si>
  <si>
    <t xml:space="preserve">Le site sera-t-il soumis à la directive RED III en 2025 ? </t>
  </si>
  <si>
    <t xml:space="preserve">Type de projet </t>
  </si>
  <si>
    <t xml:space="preserve">Cogénération biomasse </t>
  </si>
  <si>
    <t>Séchoirs alimentés par une ENR&amp;R</t>
  </si>
  <si>
    <t xml:space="preserve">En cas de projet biomasse : </t>
  </si>
  <si>
    <t xml:space="preserve">Installation de production d'énergie </t>
  </si>
  <si>
    <t xml:space="preserve">Type d'installation : solaire thermique,géothermique, chaleur fatale… </t>
  </si>
  <si>
    <t>Taux de couverture des besoins thermiques en ENR&amp;R (%)</t>
  </si>
  <si>
    <t>Production thermique annuelle (MWh/an)</t>
  </si>
  <si>
    <t>Raccordement à l'installation de production d'énergie</t>
  </si>
  <si>
    <t>Equipement de séchage (hors génie civile : coûts non éligibles)</t>
  </si>
  <si>
    <t>Les porteurs de projet peuvent solliciter une aide, dans le cadre d’autres dispositifs, pour les équipements de production de chaleur, qui alimentent une installation de séchage, s’ils respectent les critères de performance exigés par le Fonds Chaleur. 
Pour plus d’information sur ces aides, le porteur de projets pourra consulter la plateforme agir de l’ADEME : https://agirpourlatransition.ademe.fr/ ou le site dédié du Fonds Chaleur : https://fondschaleur.ademe.fr/</t>
  </si>
  <si>
    <t>Si dossier de demande d'aide existant ou en cours d'instruction, indiquer le numéro de dossier</t>
  </si>
  <si>
    <t xml:space="preserve">Montant d'investissement </t>
  </si>
  <si>
    <t xml:space="preserve">Montant d'aide demandé ou attribué </t>
  </si>
  <si>
    <t>Montage financier</t>
  </si>
  <si>
    <t>Investissements éligibles : équipements et ingénierie (euros HTR*)</t>
  </si>
  <si>
    <t xml:space="preserve">Si un deuxième projet a été déposé </t>
  </si>
  <si>
    <t>Numéro de dossier</t>
  </si>
  <si>
    <t>Montant d'investissement</t>
  </si>
  <si>
    <t>Montant d'investissement total</t>
  </si>
  <si>
    <t xml:space="preserve">Montant d'aide total </t>
  </si>
  <si>
    <t>Solution future (A renseigner même pour un projet de mise en place de séchoirs seuls)</t>
  </si>
  <si>
    <t xml:space="preserve">Notamment précisions sur les performances des technologies </t>
  </si>
  <si>
    <r>
      <t xml:space="preserve">Installation de production d'énergie hors biomasse* </t>
    </r>
    <r>
      <rPr>
        <b/>
        <sz val="14"/>
        <color rgb="FFFF0000"/>
        <rFont val="Arial"/>
        <family val="2"/>
      </rPr>
      <t>(HORS FINANCEMENT BCIB)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</si>
</sst>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quot;_-;\-* #,##0\ &quot;€&quot;_-;_-* &quot;-&quot;\ &quot;€&quot;_-;_-@_-"/>
    <numFmt numFmtId="44" formatCode="_-* #,##0.00\ &quot;€&quot;_-;\-* #,##0.00\ &quot;€&quot;_-;_-* &quot;-&quot;??\ &quot;€&quot;_-;_-@_-"/>
    <numFmt numFmtId="164" formatCode="#,##0.0"/>
    <numFmt numFmtId="165" formatCode="#,##0.00\ &quot;€&quot;"/>
    <numFmt numFmtId="166" formatCode="#,##0\ &quot;€&quot;"/>
  </numFmts>
  <fonts count="21" x14ac:knownFonts="1">
    <font>
      <sz val="10"/>
      <name val="Arial"/>
    </font>
    <font>
      <sz val="10"/>
      <name val="Arial"/>
      <family val="2"/>
    </font>
    <font>
      <sz val="8"/>
      <name val="Arial"/>
      <family val="2"/>
    </font>
    <font>
      <sz val="10"/>
      <name val="Arial"/>
      <family val="2"/>
    </font>
    <font>
      <b/>
      <sz val="10"/>
      <name val="Arial"/>
      <family val="2"/>
    </font>
    <font>
      <b/>
      <sz val="14"/>
      <name val="Arial"/>
      <family val="2"/>
    </font>
    <font>
      <sz val="8"/>
      <color indexed="81"/>
      <name val="Tahoma"/>
      <family val="2"/>
    </font>
    <font>
      <i/>
      <sz val="10"/>
      <name val="Arial"/>
      <family val="2"/>
    </font>
    <font>
      <b/>
      <u/>
      <sz val="10"/>
      <name val="Arial"/>
      <family val="2"/>
    </font>
    <font>
      <b/>
      <i/>
      <sz val="10"/>
      <name val="Arial"/>
      <family val="2"/>
    </font>
    <font>
      <sz val="10"/>
      <color indexed="10"/>
      <name val="Arial"/>
      <family val="2"/>
    </font>
    <font>
      <b/>
      <i/>
      <sz val="11"/>
      <color indexed="10"/>
      <name val="Arial"/>
      <family val="2"/>
    </font>
    <font>
      <b/>
      <i/>
      <sz val="12"/>
      <color indexed="57"/>
      <name val="Arial"/>
      <family val="2"/>
    </font>
    <font>
      <b/>
      <sz val="9"/>
      <color indexed="81"/>
      <name val="Tahoma"/>
      <family val="2"/>
    </font>
    <font>
      <sz val="9"/>
      <name val="Arial"/>
      <family val="2"/>
    </font>
    <font>
      <sz val="9"/>
      <color indexed="81"/>
      <name val="Tahoma"/>
      <family val="2"/>
    </font>
    <font>
      <b/>
      <u/>
      <sz val="14"/>
      <name val="Arial"/>
      <family val="2"/>
    </font>
    <font>
      <b/>
      <sz val="14"/>
      <color rgb="FFFF0000"/>
      <name val="Arial"/>
      <family val="2"/>
    </font>
    <font>
      <sz val="10"/>
      <name val="Arial"/>
    </font>
    <font>
      <i/>
      <sz val="11"/>
      <name val="Arial"/>
      <family val="2"/>
    </font>
    <font>
      <b/>
      <u/>
      <sz val="12"/>
      <name val="Arial"/>
      <family val="2"/>
    </font>
  </fonts>
  <fills count="12">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5" tint="0.79998168889431442"/>
        <bgColor indexed="64"/>
      </patternFill>
    </fill>
  </fills>
  <borders count="8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medium">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double">
        <color indexed="64"/>
      </right>
      <top style="medium">
        <color indexed="64"/>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diagonal/>
    </border>
    <border>
      <left style="double">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bottom style="double">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medium">
        <color indexed="64"/>
      </top>
      <bottom/>
      <diagonal/>
    </border>
    <border>
      <left style="thin">
        <color indexed="64"/>
      </left>
      <right/>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double">
        <color indexed="64"/>
      </bottom>
      <diagonal/>
    </border>
    <border>
      <left/>
      <right style="double">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3">
    <xf numFmtId="0" fontId="0" fillId="0" borderId="0"/>
    <xf numFmtId="44" fontId="1" fillId="0" borderId="0" applyFont="0" applyFill="0" applyBorder="0" applyAlignment="0" applyProtection="0"/>
    <xf numFmtId="9" fontId="18" fillId="0" borderId="0" applyFont="0" applyFill="0" applyBorder="0" applyAlignment="0" applyProtection="0"/>
  </cellStyleXfs>
  <cellXfs count="456">
    <xf numFmtId="0" fontId="0" fillId="0" borderId="0" xfId="0"/>
    <xf numFmtId="0" fontId="0" fillId="0" borderId="0" xfId="0" applyAlignment="1">
      <alignment horizontal="center"/>
    </xf>
    <xf numFmtId="0" fontId="4" fillId="0" borderId="0" xfId="0" applyFont="1" applyAlignment="1">
      <alignment horizontal="center"/>
    </xf>
    <xf numFmtId="0" fontId="7" fillId="0" borderId="0" xfId="0" applyFont="1"/>
    <xf numFmtId="164" fontId="0" fillId="0" borderId="0" xfId="0" applyNumberFormat="1" applyAlignment="1">
      <alignment horizontal="center" vertical="center"/>
    </xf>
    <xf numFmtId="0" fontId="0" fillId="0" borderId="4" xfId="0" applyBorder="1"/>
    <xf numFmtId="0" fontId="0" fillId="0" borderId="0" xfId="0" applyAlignment="1">
      <alignment horizontal="center" vertical="center"/>
    </xf>
    <xf numFmtId="0" fontId="0" fillId="0" borderId="7" xfId="0" applyBorder="1" applyAlignment="1">
      <alignment horizontal="left" vertical="center"/>
    </xf>
    <xf numFmtId="0" fontId="0" fillId="0" borderId="0" xfId="0" applyAlignment="1">
      <alignment horizontal="left" vertical="center"/>
    </xf>
    <xf numFmtId="3" fontId="0" fillId="0" borderId="0" xfId="0" applyNumberFormat="1" applyAlignment="1">
      <alignment horizontal="center"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0" fillId="0" borderId="0" xfId="0" applyAlignment="1">
      <alignment horizontal="left" indent="1"/>
    </xf>
    <xf numFmtId="0" fontId="9" fillId="0" borderId="0" xfId="0" applyFont="1" applyAlignment="1">
      <alignment horizontal="left" indent="1"/>
    </xf>
    <xf numFmtId="164" fontId="4" fillId="0" borderId="0" xfId="0" applyNumberFormat="1" applyFont="1" applyAlignment="1">
      <alignment horizontal="left" indent="1"/>
    </xf>
    <xf numFmtId="0" fontId="4" fillId="0" borderId="0" xfId="0" applyFont="1" applyAlignment="1">
      <alignment horizontal="left" indent="1"/>
    </xf>
    <xf numFmtId="3" fontId="4" fillId="0" borderId="0" xfId="0" applyNumberFormat="1" applyFont="1" applyAlignment="1">
      <alignment horizontal="left" indent="1"/>
    </xf>
    <xf numFmtId="164" fontId="0" fillId="0" borderId="0" xfId="0" applyNumberFormat="1" applyAlignment="1" applyProtection="1">
      <alignment horizontal="center" vertical="center"/>
      <protection locked="0"/>
    </xf>
    <xf numFmtId="0" fontId="0" fillId="0" borderId="4" xfId="0" applyBorder="1" applyProtection="1">
      <protection locked="0"/>
    </xf>
    <xf numFmtId="0" fontId="0" fillId="0" borderId="0" xfId="0" applyAlignment="1">
      <alignment vertical="center"/>
    </xf>
    <xf numFmtId="0" fontId="11" fillId="0" borderId="0" xfId="0" applyFont="1" applyAlignment="1">
      <alignment vertical="center"/>
    </xf>
    <xf numFmtId="0" fontId="1" fillId="0" borderId="0" xfId="0" applyFont="1"/>
    <xf numFmtId="0" fontId="0" fillId="0" borderId="20" xfId="0" applyBorder="1" applyAlignment="1">
      <alignment horizontal="left" vertical="center"/>
    </xf>
    <xf numFmtId="0" fontId="0" fillId="0" borderId="18" xfId="0" applyBorder="1" applyAlignment="1">
      <alignment horizontal="left" vertical="center"/>
    </xf>
    <xf numFmtId="0" fontId="4" fillId="2" borderId="16" xfId="0" applyFont="1" applyFill="1" applyBorder="1" applyAlignment="1">
      <alignment horizontal="left" vertical="center"/>
    </xf>
    <xf numFmtId="0" fontId="4" fillId="0" borderId="34" xfId="0" applyFont="1" applyBorder="1" applyAlignment="1">
      <alignment horizontal="left" vertical="center"/>
    </xf>
    <xf numFmtId="0" fontId="0" fillId="0" borderId="35" xfId="0" applyBorder="1"/>
    <xf numFmtId="0" fontId="0" fillId="0" borderId="35" xfId="0" applyBorder="1" applyAlignment="1">
      <alignment horizontal="left" vertical="center"/>
    </xf>
    <xf numFmtId="0" fontId="0" fillId="0" borderId="57" xfId="0" applyBorder="1" applyAlignment="1">
      <alignment horizontal="left" vertical="center"/>
    </xf>
    <xf numFmtId="0" fontId="0" fillId="0" borderId="11" xfId="0" applyBorder="1"/>
    <xf numFmtId="0" fontId="0" fillId="0" borderId="11" xfId="0" applyBorder="1" applyAlignment="1">
      <alignment horizontal="left" vertical="center"/>
    </xf>
    <xf numFmtId="3" fontId="0" fillId="0" borderId="11" xfId="0" applyNumberFormat="1" applyBorder="1" applyAlignment="1">
      <alignment horizontal="center" vertical="center"/>
    </xf>
    <xf numFmtId="0" fontId="4" fillId="0" borderId="10"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27" xfId="0" applyBorder="1" applyAlignment="1">
      <alignment horizontal="left" vertical="center"/>
    </xf>
    <xf numFmtId="9" fontId="10" fillId="0" borderId="0" xfId="0" applyNumberFormat="1" applyFont="1" applyAlignment="1">
      <alignment vertical="center" wrapText="1"/>
    </xf>
    <xf numFmtId="9" fontId="10" fillId="0" borderId="4" xfId="0" applyNumberFormat="1" applyFont="1" applyBorder="1" applyAlignment="1">
      <alignment vertical="center" wrapText="1"/>
    </xf>
    <xf numFmtId="0" fontId="4" fillId="0" borderId="0" xfId="0" applyFont="1"/>
    <xf numFmtId="0" fontId="12" fillId="0" borderId="0" xfId="0" applyFont="1" applyAlignment="1">
      <alignment vertical="center"/>
    </xf>
    <xf numFmtId="3" fontId="2" fillId="3" borderId="0" xfId="0" applyNumberFormat="1" applyFont="1" applyFill="1" applyAlignment="1" applyProtection="1">
      <alignment horizontal="center" vertical="center"/>
      <protection locked="0"/>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36" xfId="0" applyFont="1" applyFill="1"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vertical="center"/>
    </xf>
    <xf numFmtId="0" fontId="0" fillId="0" borderId="65" xfId="0" applyBorder="1" applyAlignment="1">
      <alignment vertical="center"/>
    </xf>
    <xf numFmtId="0" fontId="0" fillId="0" borderId="22" xfId="0"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27" xfId="0" applyFont="1" applyBorder="1" applyAlignment="1">
      <alignment horizontal="left" vertical="center"/>
    </xf>
    <xf numFmtId="0" fontId="0" fillId="0" borderId="37" xfId="0" applyBorder="1" applyAlignment="1">
      <alignment horizontal="left" vertical="center"/>
    </xf>
    <xf numFmtId="0" fontId="0" fillId="0" borderId="47" xfId="0" applyBorder="1" applyAlignment="1">
      <alignment horizontal="left" vertical="center"/>
    </xf>
    <xf numFmtId="3" fontId="0" fillId="0" borderId="60" xfId="0" applyNumberFormat="1" applyBorder="1" applyAlignment="1">
      <alignment horizontal="center" vertical="center"/>
    </xf>
    <xf numFmtId="3" fontId="0" fillId="0" borderId="0" xfId="0" applyNumberFormat="1" applyAlignment="1" applyProtection="1">
      <alignment horizontal="center" vertical="center"/>
      <protection locked="0"/>
    </xf>
    <xf numFmtId="164" fontId="0" fillId="7" borderId="2" xfId="0" applyNumberFormat="1" applyFill="1" applyBorder="1" applyAlignment="1" applyProtection="1">
      <alignment horizontal="center" vertical="center"/>
      <protection locked="0"/>
    </xf>
    <xf numFmtId="3" fontId="0" fillId="7" borderId="2" xfId="0" applyNumberFormat="1" applyFill="1" applyBorder="1" applyAlignment="1" applyProtection="1">
      <alignment horizontal="center" vertical="center"/>
      <protection locked="0"/>
    </xf>
    <xf numFmtId="3" fontId="0" fillId="7" borderId="21" xfId="0" applyNumberFormat="1" applyFill="1" applyBorder="1" applyAlignment="1" applyProtection="1">
      <alignment horizontal="center" vertical="center"/>
      <protection locked="0"/>
    </xf>
    <xf numFmtId="0" fontId="0" fillId="7" borderId="2" xfId="0" applyFill="1" applyBorder="1" applyAlignment="1" applyProtection="1">
      <alignment horizontal="center" vertical="center" wrapText="1"/>
      <protection locked="0"/>
    </xf>
    <xf numFmtId="9" fontId="2" fillId="7" borderId="21" xfId="0" applyNumberFormat="1" applyFont="1" applyFill="1" applyBorder="1" applyAlignment="1" applyProtection="1">
      <alignment horizontal="center" vertical="center"/>
      <protection locked="0"/>
    </xf>
    <xf numFmtId="9" fontId="2" fillId="7" borderId="2" xfId="0" applyNumberFormat="1" applyFont="1" applyFill="1" applyBorder="1" applyAlignment="1" applyProtection="1">
      <alignment horizontal="center" vertical="center"/>
      <protection locked="0"/>
    </xf>
    <xf numFmtId="9" fontId="2" fillId="7" borderId="58" xfId="0" applyNumberFormat="1" applyFont="1" applyFill="1" applyBorder="1" applyAlignment="1" applyProtection="1">
      <alignment horizontal="center" vertical="center"/>
      <protection locked="0"/>
    </xf>
    <xf numFmtId="3" fontId="0" fillId="7" borderId="58" xfId="0" applyNumberFormat="1" applyFill="1" applyBorder="1" applyAlignment="1" applyProtection="1">
      <alignment horizontal="center" vertical="center"/>
      <protection locked="0"/>
    </xf>
    <xf numFmtId="3" fontId="2" fillId="7" borderId="21" xfId="0" applyNumberFormat="1" applyFont="1" applyFill="1" applyBorder="1" applyAlignment="1" applyProtection="1">
      <alignment horizontal="center" vertical="center"/>
      <protection locked="0"/>
    </xf>
    <xf numFmtId="3" fontId="2" fillId="7" borderId="2" xfId="0" applyNumberFormat="1" applyFont="1" applyFill="1" applyBorder="1" applyAlignment="1" applyProtection="1">
      <alignment horizontal="center" vertical="center"/>
      <protection locked="0"/>
    </xf>
    <xf numFmtId="3" fontId="2" fillId="7" borderId="58" xfId="0" applyNumberFormat="1" applyFont="1" applyFill="1" applyBorder="1" applyAlignment="1" applyProtection="1">
      <alignment horizontal="center" vertical="center"/>
      <protection locked="0"/>
    </xf>
    <xf numFmtId="0" fontId="0" fillId="7" borderId="0" xfId="0" applyFill="1"/>
    <xf numFmtId="0" fontId="0" fillId="7" borderId="61" xfId="0" applyFill="1" applyBorder="1"/>
    <xf numFmtId="0" fontId="0" fillId="7" borderId="4" xfId="0" applyFill="1" applyBorder="1"/>
    <xf numFmtId="165" fontId="0" fillId="7" borderId="66" xfId="0" applyNumberFormat="1" applyFill="1" applyBorder="1" applyAlignment="1" applyProtection="1">
      <alignment horizontal="center" vertical="center"/>
      <protection locked="0"/>
    </xf>
    <xf numFmtId="165" fontId="0" fillId="7" borderId="22" xfId="0" applyNumberFormat="1" applyFill="1" applyBorder="1" applyAlignment="1" applyProtection="1">
      <alignment horizontal="center" vertical="center"/>
      <protection locked="0"/>
    </xf>
    <xf numFmtId="165" fontId="0" fillId="7" borderId="67" xfId="0" applyNumberFormat="1" applyFill="1" applyBorder="1" applyAlignment="1" applyProtection="1">
      <alignment horizontal="center" vertical="center"/>
      <protection locked="0"/>
    </xf>
    <xf numFmtId="164" fontId="0" fillId="7" borderId="3" xfId="0" applyNumberFormat="1" applyFill="1" applyBorder="1" applyAlignment="1" applyProtection="1">
      <alignment horizontal="center" vertical="center"/>
      <protection locked="0"/>
    </xf>
    <xf numFmtId="3" fontId="0" fillId="7" borderId="3" xfId="0" applyNumberFormat="1" applyFill="1" applyBorder="1" applyAlignment="1" applyProtection="1">
      <alignment horizontal="center" vertical="center"/>
      <protection locked="0"/>
    </xf>
    <xf numFmtId="1" fontId="1" fillId="7" borderId="18" xfId="0" applyNumberFormat="1" applyFont="1" applyFill="1" applyBorder="1" applyAlignment="1" applyProtection="1">
      <alignment horizontal="center" vertical="center"/>
      <protection locked="0"/>
    </xf>
    <xf numFmtId="1" fontId="0" fillId="7" borderId="39" xfId="0" applyNumberFormat="1" applyFill="1" applyBorder="1" applyAlignment="1" applyProtection="1">
      <alignment horizontal="center" vertical="center"/>
      <protection locked="0"/>
    </xf>
    <xf numFmtId="1" fontId="0" fillId="7" borderId="24" xfId="0" applyNumberFormat="1" applyFill="1" applyBorder="1" applyAlignment="1" applyProtection="1">
      <alignment horizontal="center" vertical="center"/>
      <protection locked="0"/>
    </xf>
    <xf numFmtId="3" fontId="0" fillId="7" borderId="18" xfId="0" applyNumberFormat="1" applyFill="1" applyBorder="1" applyAlignment="1" applyProtection="1">
      <alignment horizontal="center" vertical="center"/>
      <protection locked="0"/>
    </xf>
    <xf numFmtId="1" fontId="0" fillId="7" borderId="2" xfId="0" applyNumberFormat="1" applyFill="1" applyBorder="1" applyAlignment="1" applyProtection="1">
      <alignment horizontal="center" vertical="center"/>
      <protection locked="0"/>
    </xf>
    <xf numFmtId="42" fontId="1" fillId="7" borderId="21" xfId="1" applyNumberFormat="1" applyFill="1" applyBorder="1" applyAlignment="1">
      <alignment horizontal="center" vertical="center"/>
    </xf>
    <xf numFmtId="42" fontId="1" fillId="7" borderId="21" xfId="1" applyNumberFormat="1" applyFill="1" applyBorder="1" applyAlignment="1" applyProtection="1">
      <alignment horizontal="center" vertical="center"/>
      <protection locked="0"/>
    </xf>
    <xf numFmtId="0" fontId="0" fillId="0" borderId="68" xfId="0" applyBorder="1"/>
    <xf numFmtId="164" fontId="0" fillId="0" borderId="40" xfId="0" applyNumberFormat="1" applyBorder="1" applyAlignment="1" applyProtection="1">
      <alignment vertical="center"/>
      <protection locked="0"/>
    </xf>
    <xf numFmtId="42" fontId="1" fillId="0" borderId="0" xfId="1" applyNumberFormat="1" applyFill="1" applyBorder="1" applyAlignment="1">
      <alignment horizontal="center" vertical="center"/>
    </xf>
    <xf numFmtId="42" fontId="4" fillId="0" borderId="0" xfId="1" applyNumberFormat="1" applyFont="1" applyFill="1" applyBorder="1" applyAlignment="1">
      <alignment horizontal="center" vertical="center"/>
    </xf>
    <xf numFmtId="0" fontId="4" fillId="0" borderId="0" xfId="0" applyFont="1" applyAlignment="1">
      <alignment horizontal="left" vertical="center"/>
    </xf>
    <xf numFmtId="0" fontId="1" fillId="0" borderId="0" xfId="0" applyFont="1" applyAlignment="1">
      <alignment horizontal="center" vertical="center"/>
    </xf>
    <xf numFmtId="42" fontId="1" fillId="0" borderId="0" xfId="1" applyNumberFormat="1" applyFill="1" applyBorder="1" applyAlignment="1" applyProtection="1">
      <alignment horizontal="center" vertical="center"/>
      <protection locked="0"/>
    </xf>
    <xf numFmtId="11" fontId="1" fillId="0" borderId="0" xfId="0" applyNumberFormat="1" applyFont="1" applyAlignment="1">
      <alignment horizontal="left" vertical="center" wrapText="1"/>
    </xf>
    <xf numFmtId="3" fontId="0" fillId="0" borderId="0" xfId="0" applyNumberFormat="1" applyProtection="1">
      <protection locked="0"/>
    </xf>
    <xf numFmtId="42" fontId="3" fillId="0" borderId="0" xfId="1" applyNumberFormat="1" applyFont="1" applyFill="1" applyBorder="1" applyAlignment="1" applyProtection="1">
      <alignment horizontal="center" vertical="center"/>
      <protection locked="0"/>
    </xf>
    <xf numFmtId="0" fontId="1" fillId="0" borderId="0" xfId="0" applyFont="1" applyAlignment="1">
      <alignment vertical="center"/>
    </xf>
    <xf numFmtId="9" fontId="2" fillId="0" borderId="0" xfId="0" applyNumberFormat="1" applyFont="1" applyAlignment="1" applyProtection="1">
      <alignment horizontal="center" vertical="center"/>
      <protection locked="0"/>
    </xf>
    <xf numFmtId="3" fontId="2" fillId="0" borderId="0" xfId="0" applyNumberFormat="1" applyFont="1" applyAlignment="1" applyProtection="1">
      <alignment horizontal="center" vertical="center"/>
      <protection locked="0"/>
    </xf>
    <xf numFmtId="165" fontId="0" fillId="0" borderId="0" xfId="0" applyNumberFormat="1" applyAlignment="1" applyProtection="1">
      <alignment horizontal="center" vertical="center"/>
      <protection locked="0"/>
    </xf>
    <xf numFmtId="3" fontId="0" fillId="0" borderId="0" xfId="0" applyNumberFormat="1" applyAlignment="1">
      <alignment vertical="center"/>
    </xf>
    <xf numFmtId="42" fontId="1" fillId="0" borderId="0" xfId="1" applyNumberFormat="1" applyFill="1" applyBorder="1" applyAlignment="1" applyProtection="1">
      <alignment vertical="center"/>
      <protection locked="0"/>
    </xf>
    <xf numFmtId="3" fontId="0" fillId="0" borderId="0" xfId="0" applyNumberFormat="1" applyAlignment="1" applyProtection="1">
      <alignment vertical="center"/>
      <protection locked="0"/>
    </xf>
    <xf numFmtId="3" fontId="1" fillId="0" borderId="0" xfId="0" applyNumberFormat="1" applyFont="1" applyAlignment="1">
      <alignment vertical="center"/>
    </xf>
    <xf numFmtId="0" fontId="0" fillId="0" borderId="0" xfId="0" applyAlignment="1" applyProtection="1">
      <alignment vertical="top" wrapText="1"/>
      <protection locked="0"/>
    </xf>
    <xf numFmtId="165" fontId="3" fillId="8" borderId="3" xfId="1" applyNumberFormat="1" applyFont="1" applyFill="1" applyBorder="1" applyAlignment="1" applyProtection="1">
      <alignment horizontal="center" vertical="center"/>
      <protection locked="0"/>
    </xf>
    <xf numFmtId="165" fontId="3" fillId="8" borderId="26" xfId="1" applyNumberFormat="1" applyFont="1" applyFill="1" applyBorder="1" applyAlignment="1" applyProtection="1">
      <alignment horizontal="center" vertical="center"/>
      <protection locked="0"/>
    </xf>
    <xf numFmtId="42" fontId="4" fillId="0" borderId="26" xfId="1" applyNumberFormat="1" applyFont="1" applyFill="1" applyBorder="1" applyAlignment="1">
      <alignment horizontal="center" vertical="center"/>
    </xf>
    <xf numFmtId="165" fontId="3" fillId="0" borderId="3" xfId="1" applyNumberFormat="1" applyFont="1" applyFill="1" applyBorder="1" applyAlignment="1" applyProtection="1">
      <alignment horizontal="center" vertical="center"/>
      <protection locked="0"/>
    </xf>
    <xf numFmtId="0" fontId="17" fillId="0" borderId="0" xfId="0" applyFont="1"/>
    <xf numFmtId="3" fontId="0" fillId="0" borderId="3" xfId="0" applyNumberFormat="1" applyBorder="1" applyAlignment="1" applyProtection="1">
      <alignment horizontal="center" vertical="center"/>
      <protection locked="0"/>
    </xf>
    <xf numFmtId="165" fontId="3" fillId="0" borderId="0" xfId="1" applyNumberFormat="1" applyFont="1" applyFill="1" applyBorder="1" applyAlignment="1" applyProtection="1">
      <alignment horizontal="center" vertical="center"/>
      <protection locked="0"/>
    </xf>
    <xf numFmtId="11" fontId="4" fillId="0" borderId="0" xfId="0" applyNumberFormat="1" applyFont="1" applyAlignment="1">
      <alignment horizontal="left" vertical="center" wrapText="1"/>
    </xf>
    <xf numFmtId="164" fontId="0" fillId="9" borderId="58" xfId="0" applyNumberFormat="1" applyFill="1" applyBorder="1" applyAlignment="1" applyProtection="1">
      <alignment horizontal="center" vertical="center"/>
      <protection locked="0"/>
    </xf>
    <xf numFmtId="0" fontId="0" fillId="9" borderId="58" xfId="0" applyFill="1" applyBorder="1" applyAlignment="1" applyProtection="1">
      <alignment horizontal="center" vertical="center"/>
      <protection locked="0"/>
    </xf>
    <xf numFmtId="164" fontId="0" fillId="9" borderId="3" xfId="0" applyNumberFormat="1" applyFill="1" applyBorder="1" applyAlignment="1" applyProtection="1">
      <alignment horizontal="center" vertical="center"/>
      <protection locked="0"/>
    </xf>
    <xf numFmtId="3" fontId="0" fillId="9" borderId="3" xfId="0" applyNumberFormat="1" applyFill="1" applyBorder="1" applyAlignment="1" applyProtection="1">
      <alignment horizontal="center" vertical="center"/>
      <protection locked="0"/>
    </xf>
    <xf numFmtId="3" fontId="0" fillId="9" borderId="26" xfId="0" applyNumberFormat="1" applyFill="1" applyBorder="1" applyAlignment="1" applyProtection="1">
      <alignment horizontal="center" vertical="center"/>
      <protection locked="0"/>
    </xf>
    <xf numFmtId="3" fontId="1" fillId="0" borderId="2" xfId="0" applyNumberFormat="1" applyFont="1" applyBorder="1" applyAlignment="1">
      <alignment horizontal="left" vertical="center"/>
    </xf>
    <xf numFmtId="1" fontId="0" fillId="0" borderId="0" xfId="0" applyNumberFormat="1" applyAlignment="1">
      <alignment horizontal="center" vertical="center"/>
    </xf>
    <xf numFmtId="9" fontId="0" fillId="0" borderId="0" xfId="0" applyNumberFormat="1" applyAlignment="1">
      <alignment horizontal="center" vertical="center"/>
    </xf>
    <xf numFmtId="0" fontId="0" fillId="0" borderId="12" xfId="0" applyBorder="1"/>
    <xf numFmtId="42" fontId="4" fillId="0" borderId="66" xfId="1" applyNumberFormat="1" applyFont="1" applyFill="1" applyBorder="1" applyAlignment="1">
      <alignment horizontal="center" vertical="center"/>
    </xf>
    <xf numFmtId="0" fontId="0" fillId="0" borderId="33" xfId="0" applyBorder="1" applyAlignment="1">
      <alignment horizontal="left" vertical="center"/>
    </xf>
    <xf numFmtId="0" fontId="0" fillId="0" borderId="33" xfId="0" applyBorder="1"/>
    <xf numFmtId="3" fontId="0" fillId="0" borderId="33" xfId="0" applyNumberFormat="1" applyBorder="1" applyAlignment="1">
      <alignment horizontal="center" vertical="center"/>
    </xf>
    <xf numFmtId="0" fontId="1" fillId="0" borderId="46" xfId="0" applyFont="1" applyBorder="1" applyAlignment="1">
      <alignment horizontal="left" vertical="center"/>
    </xf>
    <xf numFmtId="10" fontId="0" fillId="7" borderId="36" xfId="0" applyNumberFormat="1" applyFill="1" applyBorder="1" applyAlignment="1" applyProtection="1">
      <alignment horizontal="center" vertical="center"/>
      <protection locked="0"/>
    </xf>
    <xf numFmtId="10" fontId="0" fillId="7" borderId="25" xfId="0" applyNumberFormat="1" applyFill="1" applyBorder="1" applyAlignment="1" applyProtection="1">
      <alignment horizontal="center" vertical="center"/>
      <protection locked="0"/>
    </xf>
    <xf numFmtId="1" fontId="0" fillId="7" borderId="3" xfId="0" applyNumberFormat="1" applyFill="1" applyBorder="1" applyAlignment="1" applyProtection="1">
      <alignment horizontal="center" vertical="center"/>
      <protection locked="0"/>
    </xf>
    <xf numFmtId="0" fontId="4" fillId="2" borderId="23" xfId="0" applyFont="1" applyFill="1" applyBorder="1" applyAlignment="1">
      <alignment horizontal="center" vertical="center"/>
    </xf>
    <xf numFmtId="42" fontId="1" fillId="0" borderId="3" xfId="1" applyNumberFormat="1" applyFill="1" applyBorder="1" applyAlignment="1">
      <alignment horizontal="center" vertical="center"/>
    </xf>
    <xf numFmtId="164" fontId="4" fillId="0" borderId="0" xfId="0" applyNumberFormat="1" applyFont="1"/>
    <xf numFmtId="0" fontId="0" fillId="11" borderId="48" xfId="0" applyFill="1" applyBorder="1"/>
    <xf numFmtId="164" fontId="0" fillId="11" borderId="49" xfId="0" applyNumberFormat="1" applyFill="1" applyBorder="1" applyAlignment="1" applyProtection="1">
      <alignment vertical="center"/>
      <protection locked="0"/>
    </xf>
    <xf numFmtId="164" fontId="0" fillId="11" borderId="21" xfId="0" applyNumberFormat="1" applyFill="1" applyBorder="1" applyAlignment="1" applyProtection="1">
      <alignment vertical="center"/>
      <protection locked="0"/>
    </xf>
    <xf numFmtId="164" fontId="0" fillId="11" borderId="2" xfId="0" applyNumberFormat="1" applyFill="1" applyBorder="1" applyAlignment="1" applyProtection="1">
      <alignment vertical="center"/>
      <protection locked="0"/>
    </xf>
    <xf numFmtId="164" fontId="0" fillId="11" borderId="3" xfId="0" applyNumberFormat="1" applyFill="1" applyBorder="1" applyAlignment="1" applyProtection="1">
      <alignment vertical="center"/>
      <protection locked="0"/>
    </xf>
    <xf numFmtId="3" fontId="0" fillId="11" borderId="21" xfId="0" applyNumberFormat="1" applyFill="1" applyBorder="1" applyAlignment="1" applyProtection="1">
      <alignment vertical="center"/>
      <protection locked="0"/>
    </xf>
    <xf numFmtId="3" fontId="0" fillId="11" borderId="2" xfId="0" applyNumberFormat="1" applyFill="1" applyBorder="1" applyAlignment="1" applyProtection="1">
      <alignment vertical="center"/>
      <protection locked="0"/>
    </xf>
    <xf numFmtId="3" fontId="0" fillId="11" borderId="3" xfId="0" applyNumberFormat="1" applyFill="1" applyBorder="1" applyAlignment="1" applyProtection="1">
      <alignment vertical="center"/>
      <protection locked="0"/>
    </xf>
    <xf numFmtId="1" fontId="1" fillId="11" borderId="69" xfId="0" applyNumberFormat="1" applyFont="1" applyFill="1" applyBorder="1" applyAlignment="1" applyProtection="1">
      <alignment vertical="center"/>
      <protection locked="0"/>
    </xf>
    <xf numFmtId="1" fontId="0" fillId="11" borderId="61" xfId="0" applyNumberFormat="1" applyFill="1" applyBorder="1" applyAlignment="1" applyProtection="1">
      <alignment vertical="center"/>
      <protection locked="0"/>
    </xf>
    <xf numFmtId="1" fontId="1" fillId="11" borderId="61" xfId="0" applyNumberFormat="1" applyFont="1" applyFill="1" applyBorder="1" applyAlignment="1" applyProtection="1">
      <alignment vertical="center"/>
      <protection locked="0"/>
    </xf>
    <xf numFmtId="1" fontId="0" fillId="11" borderId="62" xfId="0" applyNumberFormat="1" applyFill="1" applyBorder="1" applyAlignment="1" applyProtection="1">
      <alignment vertical="center"/>
      <protection locked="0"/>
    </xf>
    <xf numFmtId="10" fontId="0" fillId="11" borderId="71" xfId="0" applyNumberFormat="1" applyFill="1" applyBorder="1" applyAlignment="1" applyProtection="1">
      <alignment horizontal="center" vertical="center"/>
      <protection locked="0"/>
    </xf>
    <xf numFmtId="10" fontId="0" fillId="11" borderId="63" xfId="0" applyNumberFormat="1" applyFill="1" applyBorder="1" applyAlignment="1" applyProtection="1">
      <alignment horizontal="center" vertical="center"/>
      <protection locked="0"/>
    </xf>
    <xf numFmtId="9" fontId="2" fillId="0" borderId="3" xfId="0" applyNumberFormat="1" applyFont="1" applyBorder="1" applyAlignment="1" applyProtection="1">
      <alignment horizontal="center" vertical="center"/>
      <protection locked="0"/>
    </xf>
    <xf numFmtId="3" fontId="2" fillId="11" borderId="3" xfId="0" applyNumberFormat="1" applyFont="1" applyFill="1" applyBorder="1" applyAlignment="1" applyProtection="1">
      <alignment horizontal="center" vertical="center"/>
      <protection locked="0"/>
    </xf>
    <xf numFmtId="0" fontId="0" fillId="11" borderId="5" xfId="0" applyFill="1" applyBorder="1"/>
    <xf numFmtId="0" fontId="1" fillId="11" borderId="75" xfId="0" applyFont="1" applyFill="1" applyBorder="1" applyAlignment="1">
      <alignment horizontal="left" vertical="center"/>
    </xf>
    <xf numFmtId="0" fontId="0" fillId="11" borderId="76" xfId="0" applyFill="1" applyBorder="1"/>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28" xfId="0" applyFont="1" applyBorder="1" applyAlignment="1">
      <alignment horizontal="left" vertical="center"/>
    </xf>
    <xf numFmtId="42" fontId="1" fillId="0" borderId="21" xfId="1" applyNumberFormat="1" applyFill="1" applyBorder="1" applyAlignment="1">
      <alignment horizontal="center" vertical="center"/>
    </xf>
    <xf numFmtId="3" fontId="0" fillId="11" borderId="36" xfId="0" applyNumberFormat="1" applyFill="1" applyBorder="1" applyAlignment="1" applyProtection="1">
      <alignment vertical="center"/>
      <protection locked="0"/>
    </xf>
    <xf numFmtId="3" fontId="0" fillId="11" borderId="18" xfId="0" applyNumberFormat="1" applyFill="1" applyBorder="1" applyAlignment="1" applyProtection="1">
      <alignment vertical="center"/>
      <protection locked="0"/>
    </xf>
    <xf numFmtId="3" fontId="0" fillId="11" borderId="25" xfId="0" applyNumberFormat="1" applyFill="1" applyBorder="1" applyAlignment="1" applyProtection="1">
      <alignment vertical="center"/>
      <protection locked="0"/>
    </xf>
    <xf numFmtId="10" fontId="0" fillId="11" borderId="21" xfId="0" applyNumberFormat="1" applyFill="1" applyBorder="1" applyAlignment="1" applyProtection="1">
      <alignment horizontal="center" vertical="center"/>
      <protection locked="0"/>
    </xf>
    <xf numFmtId="10" fontId="0" fillId="11" borderId="3" xfId="0" applyNumberFormat="1" applyFill="1" applyBorder="1" applyAlignment="1" applyProtection="1">
      <alignment horizontal="center" vertical="center"/>
      <protection locked="0"/>
    </xf>
    <xf numFmtId="3" fontId="0" fillId="0" borderId="41" xfId="0" applyNumberFormat="1" applyBorder="1" applyAlignment="1" applyProtection="1">
      <alignment horizontal="center" vertical="center"/>
      <protection locked="0"/>
    </xf>
    <xf numFmtId="3" fontId="0" fillId="0" borderId="1" xfId="0" applyNumberFormat="1" applyBorder="1" applyAlignment="1" applyProtection="1">
      <alignment horizontal="center" vertical="center"/>
      <protection locked="0"/>
    </xf>
    <xf numFmtId="3" fontId="0" fillId="0" borderId="70" xfId="0" applyNumberFormat="1" applyBorder="1" applyAlignment="1" applyProtection="1">
      <alignment horizontal="center" vertical="center"/>
      <protection locked="0"/>
    </xf>
    <xf numFmtId="0" fontId="5" fillId="0" borderId="0" xfId="0" applyFont="1" applyAlignment="1">
      <alignment vertical="center"/>
    </xf>
    <xf numFmtId="11" fontId="4" fillId="0" borderId="14" xfId="0" applyNumberFormat="1" applyFont="1" applyBorder="1" applyAlignment="1">
      <alignment horizontal="left" vertical="center"/>
    </xf>
    <xf numFmtId="11" fontId="4" fillId="0" borderId="15" xfId="0" applyNumberFormat="1" applyFont="1" applyBorder="1" applyAlignment="1">
      <alignment horizontal="left" vertical="center"/>
    </xf>
    <xf numFmtId="11" fontId="4" fillId="0" borderId="27" xfId="0" applyNumberFormat="1" applyFont="1" applyBorder="1" applyAlignment="1">
      <alignment horizontal="left" vertical="center"/>
    </xf>
    <xf numFmtId="11" fontId="1" fillId="0" borderId="14" xfId="0" applyNumberFormat="1" applyFont="1" applyBorder="1" applyAlignment="1">
      <alignment horizontal="left" vertical="center"/>
    </xf>
    <xf numFmtId="11" fontId="1" fillId="0" borderId="15" xfId="0" applyNumberFormat="1" applyFont="1" applyBorder="1" applyAlignment="1">
      <alignment horizontal="left" vertical="center"/>
    </xf>
    <xf numFmtId="11" fontId="1" fillId="0" borderId="27" xfId="0" applyNumberFormat="1" applyFont="1" applyBorder="1" applyAlignment="1">
      <alignment horizontal="left" vertical="center"/>
    </xf>
    <xf numFmtId="11" fontId="4" fillId="0" borderId="51" xfId="0" applyNumberFormat="1" applyFont="1" applyBorder="1" applyAlignment="1">
      <alignment horizontal="left" vertical="center"/>
    </xf>
    <xf numFmtId="11" fontId="4" fillId="0" borderId="52" xfId="0" applyNumberFormat="1" applyFont="1" applyBorder="1" applyAlignment="1">
      <alignment horizontal="left" vertical="center"/>
    </xf>
    <xf numFmtId="0" fontId="1" fillId="0" borderId="14" xfId="0" applyFont="1" applyBorder="1"/>
    <xf numFmtId="0" fontId="4" fillId="11" borderId="21"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15" xfId="0" applyBorder="1"/>
    <xf numFmtId="0" fontId="0" fillId="0" borderId="14" xfId="0" applyBorder="1"/>
    <xf numFmtId="3" fontId="0" fillId="11" borderId="21" xfId="0" applyNumberFormat="1" applyFill="1" applyBorder="1" applyAlignment="1" applyProtection="1">
      <alignment horizontal="center" vertical="center"/>
      <protection locked="0"/>
    </xf>
    <xf numFmtId="9" fontId="2" fillId="11" borderId="21" xfId="0" applyNumberFormat="1" applyFont="1" applyFill="1" applyBorder="1" applyAlignment="1" applyProtection="1">
      <alignment horizontal="center" vertical="center"/>
      <protection locked="0"/>
    </xf>
    <xf numFmtId="3" fontId="2" fillId="11" borderId="21" xfId="0" applyNumberFormat="1" applyFont="1" applyFill="1" applyBorder="1" applyAlignment="1" applyProtection="1">
      <alignment horizontal="center" vertical="center"/>
      <protection locked="0"/>
    </xf>
    <xf numFmtId="0" fontId="4" fillId="2" borderId="21" xfId="0" applyFont="1" applyFill="1" applyBorder="1" applyAlignment="1">
      <alignment horizontal="center" vertical="center" wrapText="1"/>
    </xf>
    <xf numFmtId="0" fontId="0" fillId="0" borderId="21" xfId="0" applyBorder="1" applyAlignment="1">
      <alignment horizontal="left" vertical="center"/>
    </xf>
    <xf numFmtId="0" fontId="1" fillId="0" borderId="21" xfId="0" applyFont="1" applyBorder="1" applyAlignment="1">
      <alignment horizontal="left" vertical="center"/>
    </xf>
    <xf numFmtId="0" fontId="0" fillId="11" borderId="21" xfId="0" applyFill="1" applyBorder="1" applyAlignment="1">
      <alignment horizontal="left" vertical="center"/>
    </xf>
    <xf numFmtId="0" fontId="0" fillId="11" borderId="21" xfId="0" applyFill="1" applyBorder="1"/>
    <xf numFmtId="0" fontId="0" fillId="11" borderId="3" xfId="0" applyFill="1" applyBorder="1"/>
    <xf numFmtId="11" fontId="4" fillId="11" borderId="69" xfId="0" applyNumberFormat="1" applyFont="1" applyFill="1" applyBorder="1" applyAlignment="1">
      <alignment horizontal="left" vertical="center" wrapText="1"/>
    </xf>
    <xf numFmtId="11" fontId="4" fillId="11" borderId="36" xfId="0" applyNumberFormat="1" applyFont="1" applyFill="1" applyBorder="1" applyAlignment="1">
      <alignment horizontal="left" vertical="center" wrapText="1"/>
    </xf>
    <xf numFmtId="165" fontId="3" fillId="11" borderId="62" xfId="1" applyNumberFormat="1" applyFont="1" applyFill="1" applyBorder="1" applyAlignment="1" applyProtection="1">
      <alignment horizontal="center" vertical="center"/>
      <protection locked="0"/>
    </xf>
    <xf numFmtId="3" fontId="1" fillId="0" borderId="0" xfId="0" applyNumberFormat="1" applyFont="1" applyAlignment="1" applyProtection="1">
      <alignment horizontal="center" vertical="center"/>
      <protection locked="0"/>
    </xf>
    <xf numFmtId="0" fontId="0" fillId="7" borderId="59" xfId="0" applyFill="1" applyBorder="1" applyAlignment="1" applyProtection="1">
      <alignment vertical="top" wrapText="1"/>
      <protection locked="0"/>
    </xf>
    <xf numFmtId="0" fontId="0" fillId="7" borderId="16" xfId="0" applyFill="1" applyBorder="1" applyAlignment="1" applyProtection="1">
      <alignment vertical="top" wrapText="1"/>
      <protection locked="0"/>
    </xf>
    <xf numFmtId="0" fontId="0" fillId="7" borderId="17" xfId="0" applyFill="1" applyBorder="1" applyAlignment="1" applyProtection="1">
      <alignment vertical="top" wrapText="1"/>
      <protection locked="0"/>
    </xf>
    <xf numFmtId="0" fontId="0" fillId="7" borderId="7" xfId="0" applyFill="1" applyBorder="1" applyAlignment="1" applyProtection="1">
      <alignment vertical="top" wrapText="1"/>
      <protection locked="0"/>
    </xf>
    <xf numFmtId="0" fontId="0" fillId="7" borderId="0" xfId="0" applyFill="1" applyAlignment="1" applyProtection="1">
      <alignment vertical="top" wrapText="1"/>
      <protection locked="0"/>
    </xf>
    <xf numFmtId="0" fontId="0" fillId="7" borderId="4" xfId="0" applyFill="1" applyBorder="1" applyAlignment="1" applyProtection="1">
      <alignment vertical="top" wrapText="1"/>
      <protection locked="0"/>
    </xf>
    <xf numFmtId="0" fontId="0" fillId="7" borderId="54" xfId="0" applyFill="1" applyBorder="1" applyAlignment="1" applyProtection="1">
      <alignment vertical="top" wrapText="1"/>
      <protection locked="0"/>
    </xf>
    <xf numFmtId="0" fontId="0" fillId="7" borderId="5" xfId="0" applyFill="1" applyBorder="1" applyAlignment="1" applyProtection="1">
      <alignment vertical="top" wrapText="1"/>
      <protection locked="0"/>
    </xf>
    <xf numFmtId="0" fontId="0" fillId="7" borderId="6" xfId="0" applyFill="1" applyBorder="1" applyAlignment="1" applyProtection="1">
      <alignment vertical="top" wrapText="1"/>
      <protection locked="0"/>
    </xf>
    <xf numFmtId="0" fontId="1" fillId="0" borderId="54" xfId="0" applyFont="1" applyBorder="1"/>
    <xf numFmtId="0" fontId="0" fillId="0" borderId="5" xfId="0" applyBorder="1"/>
    <xf numFmtId="9" fontId="2" fillId="0" borderId="27" xfId="0" applyNumberFormat="1" applyFont="1" applyBorder="1" applyAlignment="1" applyProtection="1">
      <alignment horizontal="center" vertical="center"/>
      <protection locked="0"/>
    </xf>
    <xf numFmtId="0" fontId="0" fillId="0" borderId="81" xfId="0" applyBorder="1"/>
    <xf numFmtId="0" fontId="0" fillId="0" borderId="15" xfId="0" applyBorder="1" applyAlignment="1">
      <alignment vertical="center"/>
    </xf>
    <xf numFmtId="0" fontId="1" fillId="0" borderId="27" xfId="0" applyFont="1" applyBorder="1" applyAlignment="1">
      <alignment vertical="center"/>
    </xf>
    <xf numFmtId="0" fontId="0" fillId="7" borderId="82" xfId="0" applyFill="1" applyBorder="1"/>
    <xf numFmtId="0" fontId="0" fillId="7" borderId="58" xfId="0" applyFill="1" applyBorder="1"/>
    <xf numFmtId="11" fontId="0" fillId="7" borderId="6" xfId="0" applyNumberFormat="1" applyFill="1" applyBorder="1" applyAlignment="1">
      <alignment horizontal="left" vertical="center" wrapText="1"/>
    </xf>
    <xf numFmtId="0" fontId="1" fillId="0" borderId="83" xfId="0" applyFont="1" applyBorder="1"/>
    <xf numFmtId="3" fontId="0" fillId="0" borderId="84" xfId="0" applyNumberFormat="1" applyBorder="1"/>
    <xf numFmtId="0" fontId="0" fillId="0" borderId="14" xfId="0" applyBorder="1" applyAlignment="1">
      <alignment horizontal="left"/>
    </xf>
    <xf numFmtId="0" fontId="0" fillId="0" borderId="15" xfId="0" applyBorder="1" applyAlignment="1">
      <alignment horizontal="left"/>
    </xf>
    <xf numFmtId="0" fontId="1" fillId="0" borderId="14" xfId="0" applyFont="1" applyBorder="1" applyAlignment="1">
      <alignment horizontal="left"/>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1" fillId="0" borderId="57" xfId="0" applyFont="1" applyBorder="1" applyAlignment="1">
      <alignment horizontal="left" vertical="center"/>
    </xf>
    <xf numFmtId="9" fontId="0" fillId="0" borderId="63" xfId="2" applyFont="1" applyFill="1" applyBorder="1" applyAlignment="1" applyProtection="1">
      <alignment horizontal="center" vertical="center"/>
      <protection locked="0"/>
    </xf>
    <xf numFmtId="9" fontId="0" fillId="0" borderId="33" xfId="2" applyFont="1" applyFill="1" applyBorder="1" applyAlignment="1" applyProtection="1">
      <alignment horizontal="center" vertical="center"/>
      <protection locked="0"/>
    </xf>
    <xf numFmtId="3" fontId="4" fillId="0" borderId="0" xfId="0" applyNumberFormat="1" applyFont="1" applyAlignment="1" applyProtection="1">
      <alignment horizontal="center" vertical="center"/>
      <protection locked="0"/>
    </xf>
    <xf numFmtId="9" fontId="0" fillId="7" borderId="2" xfId="2" applyFont="1" applyFill="1" applyBorder="1" applyAlignment="1" applyProtection="1">
      <alignment horizontal="center" vertical="center"/>
      <protection locked="0"/>
    </xf>
    <xf numFmtId="0" fontId="0" fillId="7" borderId="3" xfId="0" applyFill="1" applyBorder="1" applyAlignment="1" applyProtection="1">
      <alignment horizontal="center" vertical="center"/>
      <protection locked="0"/>
    </xf>
    <xf numFmtId="9" fontId="2" fillId="7" borderId="3" xfId="0" applyNumberFormat="1" applyFont="1" applyFill="1" applyBorder="1" applyAlignment="1" applyProtection="1">
      <alignment horizontal="center" vertical="center"/>
      <protection locked="0"/>
    </xf>
    <xf numFmtId="42" fontId="1" fillId="8" borderId="71" xfId="1" applyNumberFormat="1" applyFill="1" applyBorder="1" applyAlignment="1" applyProtection="1">
      <alignment horizontal="center" vertical="center"/>
      <protection locked="0"/>
    </xf>
    <xf numFmtId="42" fontId="1" fillId="8" borderId="82" xfId="1" applyNumberFormat="1" applyFill="1" applyBorder="1" applyAlignment="1" applyProtection="1">
      <alignment horizontal="center" vertical="center"/>
      <protection locked="0"/>
    </xf>
    <xf numFmtId="0" fontId="0" fillId="8" borderId="59" xfId="0" applyFill="1" applyBorder="1" applyAlignment="1" applyProtection="1">
      <alignment vertical="top" wrapText="1"/>
      <protection locked="0"/>
    </xf>
    <xf numFmtId="0" fontId="0" fillId="8" borderId="16" xfId="0" applyFill="1" applyBorder="1" applyAlignment="1" applyProtection="1">
      <alignment vertical="top" wrapText="1"/>
      <protection locked="0"/>
    </xf>
    <xf numFmtId="0" fontId="0" fillId="8" borderId="17" xfId="0" applyFill="1" applyBorder="1" applyAlignment="1" applyProtection="1">
      <alignment vertical="top" wrapText="1"/>
      <protection locked="0"/>
    </xf>
    <xf numFmtId="0" fontId="0" fillId="8" borderId="7" xfId="0" applyFill="1" applyBorder="1" applyAlignment="1" applyProtection="1">
      <alignment vertical="top" wrapText="1"/>
      <protection locked="0"/>
    </xf>
    <xf numFmtId="0" fontId="0" fillId="8" borderId="0" xfId="0" applyFill="1" applyAlignment="1" applyProtection="1">
      <alignment vertical="top" wrapText="1"/>
      <protection locked="0"/>
    </xf>
    <xf numFmtId="0" fontId="0" fillId="8" borderId="4" xfId="0" applyFill="1" applyBorder="1" applyAlignment="1" applyProtection="1">
      <alignment vertical="top" wrapText="1"/>
      <protection locked="0"/>
    </xf>
    <xf numFmtId="0" fontId="0" fillId="8" borderId="54" xfId="0" applyFill="1" applyBorder="1" applyAlignment="1" applyProtection="1">
      <alignment vertical="top" wrapText="1"/>
      <protection locked="0"/>
    </xf>
    <xf numFmtId="0" fontId="0" fillId="8" borderId="5" xfId="0" applyFill="1" applyBorder="1" applyAlignment="1" applyProtection="1">
      <alignment vertical="top" wrapText="1"/>
      <protection locked="0"/>
    </xf>
    <xf numFmtId="0" fontId="0" fillId="8" borderId="6" xfId="0" applyFill="1" applyBorder="1" applyAlignment="1" applyProtection="1">
      <alignment vertical="top" wrapText="1"/>
      <protection locked="0"/>
    </xf>
    <xf numFmtId="11" fontId="4" fillId="0" borderId="46" xfId="0" applyNumberFormat="1" applyFont="1" applyBorder="1" applyAlignment="1">
      <alignment horizontal="left" vertical="center"/>
    </xf>
    <xf numFmtId="11" fontId="4" fillId="0" borderId="37" xfId="0" applyNumberFormat="1" applyFont="1" applyBorder="1" applyAlignment="1">
      <alignment horizontal="left" vertical="center"/>
    </xf>
    <xf numFmtId="11" fontId="4" fillId="0" borderId="47" xfId="0" applyNumberFormat="1" applyFont="1" applyBorder="1" applyAlignment="1">
      <alignment horizontal="left" vertical="center"/>
    </xf>
    <xf numFmtId="166" fontId="3" fillId="8" borderId="25" xfId="1" applyNumberFormat="1" applyFont="1" applyFill="1" applyBorder="1" applyAlignment="1" applyProtection="1">
      <alignment horizontal="center" vertical="center"/>
      <protection locked="0"/>
    </xf>
    <xf numFmtId="0" fontId="14" fillId="0" borderId="0" xfId="0" applyFont="1" applyAlignment="1">
      <alignment horizontal="center" vertical="top" wrapTex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58" xfId="0" applyFont="1" applyBorder="1" applyAlignment="1">
      <alignment horizontal="left" vertical="center"/>
    </xf>
    <xf numFmtId="0" fontId="1" fillId="0" borderId="0" xfId="0" applyFont="1" applyAlignment="1" applyProtection="1">
      <alignment horizontal="left" vertical="center"/>
      <protection locked="0"/>
    </xf>
    <xf numFmtId="0" fontId="4" fillId="0" borderId="0" xfId="0" applyFont="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28" xfId="0" applyFont="1" applyBorder="1" applyAlignment="1">
      <alignment horizontal="left" vertical="center"/>
    </xf>
    <xf numFmtId="0" fontId="8" fillId="0" borderId="0" xfId="0" applyFont="1" applyAlignment="1">
      <alignment horizontal="center"/>
    </xf>
    <xf numFmtId="0" fontId="0" fillId="0" borderId="0" xfId="0" applyAlignment="1" applyProtection="1">
      <alignment horizontal="center" vertical="top" wrapText="1"/>
      <protection locked="0"/>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27" xfId="0" applyFont="1" applyBorder="1" applyAlignment="1">
      <alignment horizontal="left" vertical="center"/>
    </xf>
    <xf numFmtId="0" fontId="1" fillId="0" borderId="19" xfId="0" applyFont="1" applyBorder="1" applyAlignment="1">
      <alignment horizontal="left" vertical="center"/>
    </xf>
    <xf numFmtId="0" fontId="0" fillId="0" borderId="0" xfId="0" applyAlignment="1">
      <alignment vertical="center"/>
    </xf>
    <xf numFmtId="0" fontId="0" fillId="9" borderId="14" xfId="0" applyFill="1" applyBorder="1" applyAlignment="1" applyProtection="1">
      <alignment horizontal="center" vertical="top" wrapText="1"/>
      <protection locked="0"/>
    </xf>
    <xf numFmtId="0" fontId="0" fillId="9" borderId="15" xfId="0" applyFill="1" applyBorder="1" applyAlignment="1" applyProtection="1">
      <alignment horizontal="center" vertical="top" wrapText="1"/>
      <protection locked="0"/>
    </xf>
    <xf numFmtId="0" fontId="0" fillId="9" borderId="58" xfId="0" applyFill="1" applyBorder="1" applyAlignment="1" applyProtection="1">
      <alignment horizontal="center" vertical="top" wrapText="1"/>
      <protection locked="0"/>
    </xf>
    <xf numFmtId="0" fontId="0" fillId="9" borderId="51" xfId="0" applyFill="1" applyBorder="1" applyAlignment="1" applyProtection="1">
      <alignment horizontal="center" vertical="top" wrapText="1"/>
      <protection locked="0"/>
    </xf>
    <xf numFmtId="0" fontId="0" fillId="9" borderId="52" xfId="0" applyFill="1" applyBorder="1" applyAlignment="1" applyProtection="1">
      <alignment horizontal="center" vertical="top" wrapText="1"/>
      <protection locked="0"/>
    </xf>
    <xf numFmtId="0" fontId="0" fillId="9" borderId="67" xfId="0" applyFill="1" applyBorder="1" applyAlignment="1" applyProtection="1">
      <alignment horizontal="center" vertical="top" wrapText="1"/>
      <protection locked="0"/>
    </xf>
    <xf numFmtId="0" fontId="16" fillId="5" borderId="72" xfId="0" applyFont="1" applyFill="1" applyBorder="1" applyAlignment="1">
      <alignment horizontal="center" vertical="center"/>
    </xf>
    <xf numFmtId="0" fontId="16" fillId="5" borderId="73" xfId="0" applyFont="1" applyFill="1" applyBorder="1" applyAlignment="1">
      <alignment horizontal="center" vertical="center"/>
    </xf>
    <xf numFmtId="0" fontId="16" fillId="5" borderId="74" xfId="0" applyFont="1" applyFill="1" applyBorder="1" applyAlignment="1">
      <alignment horizontal="center" vertical="center"/>
    </xf>
    <xf numFmtId="0" fontId="0" fillId="0" borderId="14" xfId="0" applyBorder="1" applyAlignment="1">
      <alignment horizontal="left"/>
    </xf>
    <xf numFmtId="0" fontId="0" fillId="0" borderId="15" xfId="0" applyBorder="1" applyAlignment="1">
      <alignment horizontal="left"/>
    </xf>
    <xf numFmtId="0" fontId="5" fillId="5" borderId="29" xfId="0" applyFont="1" applyFill="1" applyBorder="1" applyAlignment="1">
      <alignment vertical="center"/>
    </xf>
    <xf numFmtId="0" fontId="5" fillId="5" borderId="33" xfId="0" applyFont="1" applyFill="1" applyBorder="1" applyAlignment="1">
      <alignment vertical="center"/>
    </xf>
    <xf numFmtId="0" fontId="5" fillId="5" borderId="30" xfId="0" applyFont="1" applyFill="1" applyBorder="1" applyAlignment="1">
      <alignment vertical="center"/>
    </xf>
    <xf numFmtId="0" fontId="5" fillId="5" borderId="13" xfId="0" applyFont="1" applyFill="1" applyBorder="1" applyAlignment="1">
      <alignment vertical="center"/>
    </xf>
    <xf numFmtId="0" fontId="5" fillId="5" borderId="8" xfId="0" applyFont="1" applyFill="1" applyBorder="1" applyAlignment="1">
      <alignment vertical="center"/>
    </xf>
    <xf numFmtId="0" fontId="5" fillId="5" borderId="9" xfId="0" applyFont="1" applyFill="1" applyBorder="1" applyAlignment="1">
      <alignment vertical="center"/>
    </xf>
    <xf numFmtId="0" fontId="5" fillId="0" borderId="0" xfId="0" applyFont="1" applyAlignment="1">
      <alignment horizontal="left" vertical="center"/>
    </xf>
    <xf numFmtId="0" fontId="1" fillId="0" borderId="0" xfId="0" applyFont="1" applyAlignment="1">
      <alignment vertical="center"/>
    </xf>
    <xf numFmtId="0" fontId="1" fillId="0" borderId="58" xfId="0" applyFont="1" applyBorder="1" applyAlignment="1">
      <alignment horizontal="left" vertical="center"/>
    </xf>
    <xf numFmtId="0" fontId="5" fillId="10" borderId="29" xfId="0" applyFont="1" applyFill="1" applyBorder="1" applyAlignment="1">
      <alignment horizontal="center" vertical="center"/>
    </xf>
    <xf numFmtId="0" fontId="5" fillId="10" borderId="33" xfId="0" applyFont="1" applyFill="1" applyBorder="1" applyAlignment="1">
      <alignment horizontal="center" vertical="center"/>
    </xf>
    <xf numFmtId="0" fontId="5" fillId="10" borderId="30" xfId="0" applyFont="1" applyFill="1" applyBorder="1" applyAlignment="1">
      <alignment horizontal="center" vertical="center"/>
    </xf>
    <xf numFmtId="0" fontId="5" fillId="10" borderId="13" xfId="0" applyFont="1" applyFill="1" applyBorder="1" applyAlignment="1">
      <alignment horizontal="center" vertical="center"/>
    </xf>
    <xf numFmtId="0" fontId="5" fillId="10" borderId="8" xfId="0" applyFont="1" applyFill="1" applyBorder="1" applyAlignment="1">
      <alignment horizontal="center" vertical="center"/>
    </xf>
    <xf numFmtId="0" fontId="5" fillId="10" borderId="9" xfId="0" applyFont="1" applyFill="1" applyBorder="1" applyAlignment="1">
      <alignment horizontal="center" vertical="center"/>
    </xf>
    <xf numFmtId="0" fontId="19" fillId="0" borderId="55" xfId="0" applyFont="1" applyBorder="1" applyAlignment="1">
      <alignment horizontal="left"/>
    </xf>
    <xf numFmtId="0" fontId="19" fillId="0" borderId="56" xfId="0" applyFont="1" applyBorder="1" applyAlignment="1">
      <alignment horizontal="left"/>
    </xf>
    <xf numFmtId="0" fontId="19" fillId="0" borderId="70" xfId="0" applyFont="1" applyBorder="1" applyAlignment="1">
      <alignment horizontal="left"/>
    </xf>
    <xf numFmtId="0" fontId="0" fillId="0" borderId="34" xfId="0" applyBorder="1" applyAlignment="1">
      <alignment horizontal="left" vertical="center"/>
    </xf>
    <xf numFmtId="0" fontId="0" fillId="0" borderId="35" xfId="0" applyBorder="1" applyAlignment="1">
      <alignment horizontal="left" vertical="center"/>
    </xf>
    <xf numFmtId="0" fontId="0" fillId="0" borderId="57" xfId="0" applyBorder="1" applyAlignment="1">
      <alignment horizontal="left" vertical="center"/>
    </xf>
    <xf numFmtId="0" fontId="0" fillId="0" borderId="7" xfId="0" applyBorder="1" applyAlignment="1">
      <alignment horizontal="left" vertical="center"/>
    </xf>
    <xf numFmtId="0" fontId="0" fillId="0" borderId="50" xfId="0" applyBorder="1" applyAlignment="1">
      <alignment horizontal="left" vertical="center"/>
    </xf>
    <xf numFmtId="0" fontId="0" fillId="0" borderId="46" xfId="0" applyBorder="1" applyAlignment="1">
      <alignment horizontal="left" vertical="center"/>
    </xf>
    <xf numFmtId="0" fontId="0" fillId="0" borderId="37" xfId="0" applyBorder="1" applyAlignment="1">
      <alignment horizontal="left" vertical="center"/>
    </xf>
    <xf numFmtId="0" fontId="0" fillId="0" borderId="47" xfId="0" applyBorder="1" applyAlignment="1">
      <alignment horizontal="left" vertical="center"/>
    </xf>
    <xf numFmtId="0" fontId="5" fillId="10" borderId="29" xfId="0" applyFont="1" applyFill="1" applyBorder="1" applyAlignment="1">
      <alignment horizontal="left" vertical="center"/>
    </xf>
    <xf numFmtId="0" fontId="5" fillId="10" borderId="33" xfId="0" applyFont="1" applyFill="1" applyBorder="1" applyAlignment="1">
      <alignment horizontal="left" vertical="center"/>
    </xf>
    <xf numFmtId="0" fontId="5" fillId="10" borderId="30" xfId="0" applyFont="1" applyFill="1" applyBorder="1" applyAlignment="1">
      <alignment horizontal="left" vertical="center"/>
    </xf>
    <xf numFmtId="0" fontId="5" fillId="10" borderId="7" xfId="0" applyFont="1" applyFill="1" applyBorder="1" applyAlignment="1">
      <alignment horizontal="left" vertical="center"/>
    </xf>
    <xf numFmtId="0" fontId="5" fillId="10" borderId="0" xfId="0" applyFont="1" applyFill="1" applyAlignment="1">
      <alignment horizontal="left" vertical="center"/>
    </xf>
    <xf numFmtId="0" fontId="5" fillId="10" borderId="4" xfId="0" applyFont="1" applyFill="1" applyBorder="1" applyAlignment="1">
      <alignment horizontal="left" vertical="center"/>
    </xf>
    <xf numFmtId="0" fontId="1" fillId="0" borderId="14" xfId="0" applyFont="1" applyBorder="1" applyAlignment="1">
      <alignment vertical="center"/>
    </xf>
    <xf numFmtId="0" fontId="1" fillId="0" borderId="15" xfId="0" applyFont="1"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5" fillId="10" borderId="77" xfId="0" applyFont="1" applyFill="1" applyBorder="1" applyAlignment="1">
      <alignment horizontal="left" vertical="center"/>
    </xf>
    <xf numFmtId="0" fontId="5" fillId="10" borderId="78" xfId="0" applyFont="1" applyFill="1" applyBorder="1" applyAlignment="1">
      <alignment horizontal="left" vertical="center"/>
    </xf>
    <xf numFmtId="0" fontId="5" fillId="10" borderId="79" xfId="0" applyFont="1" applyFill="1" applyBorder="1" applyAlignment="1">
      <alignment horizontal="left" vertical="center"/>
    </xf>
    <xf numFmtId="0" fontId="5" fillId="10" borderId="80" xfId="0" applyFont="1" applyFill="1" applyBorder="1" applyAlignment="1">
      <alignment horizontal="left" vertical="center"/>
    </xf>
    <xf numFmtId="0" fontId="5" fillId="10" borderId="60" xfId="0" applyFont="1" applyFill="1" applyBorder="1" applyAlignment="1">
      <alignment horizontal="left" vertical="center"/>
    </xf>
    <xf numFmtId="0" fontId="5" fillId="10" borderId="63" xfId="0" applyFont="1" applyFill="1" applyBorder="1" applyAlignment="1">
      <alignment horizontal="left" vertical="center"/>
    </xf>
    <xf numFmtId="0" fontId="5" fillId="10" borderId="29" xfId="0" applyFont="1" applyFill="1" applyBorder="1" applyAlignment="1">
      <alignment vertical="center"/>
    </xf>
    <xf numFmtId="0" fontId="5" fillId="10" borderId="33" xfId="0" applyFont="1" applyFill="1" applyBorder="1" applyAlignment="1">
      <alignment vertical="center"/>
    </xf>
    <xf numFmtId="0" fontId="5" fillId="10" borderId="30" xfId="0" applyFont="1" applyFill="1" applyBorder="1" applyAlignment="1">
      <alignment vertical="center"/>
    </xf>
    <xf numFmtId="0" fontId="5" fillId="10" borderId="13" xfId="0" applyFont="1" applyFill="1" applyBorder="1" applyAlignment="1">
      <alignment vertical="center"/>
    </xf>
    <xf numFmtId="0" fontId="5" fillId="10" borderId="8" xfId="0" applyFont="1" applyFill="1" applyBorder="1" applyAlignment="1">
      <alignment vertical="center"/>
    </xf>
    <xf numFmtId="0" fontId="5" fillId="10" borderId="9" xfId="0" applyFont="1" applyFill="1" applyBorder="1" applyAlignment="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27" xfId="0" applyBorder="1" applyAlignment="1">
      <alignment horizontal="left" vertical="center"/>
    </xf>
    <xf numFmtId="0" fontId="1" fillId="0" borderId="33" xfId="0" applyFont="1" applyBorder="1" applyAlignment="1">
      <alignment horizontal="left" vertical="center"/>
    </xf>
    <xf numFmtId="0" fontId="19" fillId="0" borderId="59" xfId="0" applyFont="1" applyBorder="1" applyAlignment="1">
      <alignment horizontal="left" vertical="center"/>
    </xf>
    <xf numFmtId="0" fontId="19" fillId="0" borderId="16" xfId="0" applyFont="1" applyBorder="1" applyAlignment="1">
      <alignment horizontal="left" vertical="center"/>
    </xf>
    <xf numFmtId="0" fontId="19" fillId="0" borderId="64" xfId="0" applyFont="1" applyBorder="1" applyAlignment="1">
      <alignment horizontal="left" vertical="center"/>
    </xf>
    <xf numFmtId="0" fontId="0" fillId="0" borderId="2" xfId="0" applyBorder="1" applyAlignment="1">
      <alignment horizontal="left" vertical="center"/>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9" fillId="0" borderId="27" xfId="0" applyFont="1" applyBorder="1" applyAlignment="1">
      <alignment horizontal="left" vertical="center"/>
    </xf>
    <xf numFmtId="0" fontId="4" fillId="2" borderId="46" xfId="0" applyFont="1" applyFill="1" applyBorder="1" applyAlignment="1">
      <alignment horizontal="left" vertical="center"/>
    </xf>
    <xf numFmtId="0" fontId="4" fillId="2" borderId="37" xfId="0" applyFont="1" applyFill="1" applyBorder="1" applyAlignment="1">
      <alignment horizontal="left" vertical="center"/>
    </xf>
    <xf numFmtId="0" fontId="4" fillId="2" borderId="47" xfId="0" applyFont="1" applyFill="1" applyBorder="1" applyAlignment="1">
      <alignment horizontal="left" vertical="center"/>
    </xf>
    <xf numFmtId="0" fontId="0" fillId="0" borderId="2" xfId="0" applyBorder="1" applyAlignment="1">
      <alignment horizontal="center" vertical="center"/>
    </xf>
    <xf numFmtId="0" fontId="0" fillId="0" borderId="19" xfId="0" applyBorder="1" applyAlignment="1">
      <alignment horizontal="left" vertical="center"/>
    </xf>
    <xf numFmtId="0" fontId="1" fillId="0" borderId="20" xfId="0" applyFont="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right" vertical="center"/>
    </xf>
    <xf numFmtId="0" fontId="0" fillId="0" borderId="2" xfId="0" applyBorder="1" applyAlignment="1">
      <alignment horizontal="righ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28" xfId="0" applyFont="1"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20" xfId="0" applyBorder="1" applyAlignment="1">
      <alignment horizontal="left"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1" fillId="0" borderId="57" xfId="0" applyFont="1" applyBorder="1" applyAlignment="1">
      <alignment horizontal="left" vertical="center"/>
    </xf>
    <xf numFmtId="11" fontId="1" fillId="0" borderId="0" xfId="0" applyNumberFormat="1" applyFont="1" applyAlignment="1">
      <alignment horizontal="left" vertical="center" wrapText="1"/>
    </xf>
    <xf numFmtId="0" fontId="1" fillId="0" borderId="55" xfId="0" applyFont="1" applyBorder="1" applyAlignment="1">
      <alignment horizontal="left" vertical="center"/>
    </xf>
    <xf numFmtId="0" fontId="1" fillId="0" borderId="56" xfId="0" applyFont="1" applyBorder="1" applyAlignment="1">
      <alignment horizontal="left" vertical="center"/>
    </xf>
    <xf numFmtId="0" fontId="1" fillId="0" borderId="42" xfId="0" applyFont="1" applyBorder="1" applyAlignment="1">
      <alignment horizontal="left" vertical="center"/>
    </xf>
    <xf numFmtId="0" fontId="1" fillId="0" borderId="2"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47" xfId="0" applyBorder="1" applyAlignment="1">
      <alignment horizontal="center" vertical="center"/>
    </xf>
    <xf numFmtId="0" fontId="8" fillId="10" borderId="31" xfId="0" applyFont="1" applyFill="1" applyBorder="1" applyAlignment="1">
      <alignment horizontal="center"/>
    </xf>
    <xf numFmtId="0" fontId="8" fillId="10" borderId="32" xfId="0" applyFont="1" applyFill="1" applyBorder="1" applyAlignment="1">
      <alignment horizontal="center"/>
    </xf>
    <xf numFmtId="0" fontId="8" fillId="10" borderId="53" xfId="0" applyFont="1" applyFill="1" applyBorder="1" applyAlignment="1">
      <alignment horizontal="center"/>
    </xf>
    <xf numFmtId="0" fontId="19" fillId="0" borderId="58" xfId="0" applyFont="1" applyBorder="1" applyAlignment="1">
      <alignment horizontal="left" vertical="center"/>
    </xf>
    <xf numFmtId="0" fontId="19" fillId="0" borderId="17" xfId="0" applyFont="1" applyBorder="1" applyAlignment="1">
      <alignment horizontal="left" vertical="center"/>
    </xf>
    <xf numFmtId="0" fontId="5" fillId="6" borderId="29" xfId="0" applyFont="1" applyFill="1" applyBorder="1" applyAlignment="1">
      <alignment vertical="center"/>
    </xf>
    <xf numFmtId="0" fontId="5" fillId="6" borderId="33" xfId="0" applyFont="1" applyFill="1" applyBorder="1" applyAlignment="1">
      <alignment vertical="center"/>
    </xf>
    <xf numFmtId="0" fontId="5" fillId="6" borderId="30" xfId="0" applyFont="1" applyFill="1" applyBorder="1" applyAlignment="1">
      <alignment vertical="center"/>
    </xf>
    <xf numFmtId="0" fontId="5" fillId="6" borderId="13" xfId="0" applyFont="1" applyFill="1" applyBorder="1" applyAlignment="1">
      <alignment vertical="center"/>
    </xf>
    <xf numFmtId="0" fontId="5" fillId="6" borderId="8" xfId="0" applyFont="1" applyFill="1" applyBorder="1" applyAlignment="1">
      <alignment vertical="center"/>
    </xf>
    <xf numFmtId="0" fontId="5" fillId="6" borderId="9" xfId="0" applyFont="1" applyFill="1" applyBorder="1" applyAlignment="1">
      <alignment vertical="center"/>
    </xf>
    <xf numFmtId="0" fontId="5" fillId="6" borderId="29" xfId="0" applyFont="1" applyFill="1" applyBorder="1" applyAlignment="1">
      <alignment horizontal="left" vertical="center"/>
    </xf>
    <xf numFmtId="0" fontId="5" fillId="6" borderId="33" xfId="0" applyFont="1" applyFill="1" applyBorder="1" applyAlignment="1">
      <alignment horizontal="left" vertical="center"/>
    </xf>
    <xf numFmtId="0" fontId="5" fillId="6" borderId="30" xfId="0" applyFont="1" applyFill="1" applyBorder="1" applyAlignment="1">
      <alignment horizontal="left" vertical="center"/>
    </xf>
    <xf numFmtId="0" fontId="5" fillId="6" borderId="46" xfId="0" applyFont="1" applyFill="1" applyBorder="1" applyAlignment="1">
      <alignment horizontal="left" vertical="center"/>
    </xf>
    <xf numFmtId="0" fontId="5" fillId="6" borderId="37" xfId="0" applyFont="1" applyFill="1" applyBorder="1" applyAlignment="1">
      <alignment horizontal="left" vertical="center"/>
    </xf>
    <xf numFmtId="0" fontId="5" fillId="6" borderId="38"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58" xfId="0" applyFont="1" applyFill="1" applyBorder="1" applyAlignment="1">
      <alignment horizontal="left" vertical="center"/>
    </xf>
    <xf numFmtId="0" fontId="0" fillId="0" borderId="59" xfId="0" applyBorder="1" applyAlignment="1">
      <alignment horizontal="left"/>
    </xf>
    <xf numFmtId="0" fontId="0" fillId="0" borderId="16" xfId="0" applyBorder="1" applyAlignment="1">
      <alignment horizontal="left"/>
    </xf>
    <xf numFmtId="0" fontId="0" fillId="0" borderId="64" xfId="0" applyBorder="1" applyAlignment="1">
      <alignment horizontal="left"/>
    </xf>
    <xf numFmtId="11" fontId="1" fillId="0" borderId="7" xfId="0" applyNumberFormat="1" applyFont="1" applyBorder="1" applyAlignment="1">
      <alignment horizontal="left" vertical="center" wrapText="1"/>
    </xf>
    <xf numFmtId="11" fontId="4" fillId="0" borderId="0" xfId="0" applyNumberFormat="1" applyFont="1" applyAlignment="1">
      <alignment horizontal="left" vertical="center" wrapText="1"/>
    </xf>
    <xf numFmtId="11" fontId="0" fillId="0" borderId="0" xfId="0" applyNumberFormat="1" applyAlignment="1">
      <alignment horizontal="left" vertical="center" wrapText="1"/>
    </xf>
    <xf numFmtId="0" fontId="20" fillId="6" borderId="31" xfId="0" applyFont="1" applyFill="1" applyBorder="1" applyAlignment="1">
      <alignment horizontal="center"/>
    </xf>
    <xf numFmtId="0" fontId="20" fillId="6" borderId="32" xfId="0" applyFont="1" applyFill="1" applyBorder="1" applyAlignment="1">
      <alignment horizontal="center"/>
    </xf>
    <xf numFmtId="0" fontId="20" fillId="6" borderId="53" xfId="0" applyFont="1" applyFill="1" applyBorder="1" applyAlignment="1">
      <alignment horizontal="center"/>
    </xf>
    <xf numFmtId="3" fontId="1" fillId="0" borderId="0" xfId="0" applyNumberFormat="1" applyFont="1" applyAlignment="1">
      <alignment horizontal="center" vertical="center"/>
    </xf>
    <xf numFmtId="0" fontId="0" fillId="11" borderId="59" xfId="0" applyFill="1" applyBorder="1" applyAlignment="1" applyProtection="1">
      <alignment horizontal="center" vertical="top" wrapText="1"/>
      <protection locked="0"/>
    </xf>
    <xf numFmtId="0" fontId="0" fillId="11" borderId="16" xfId="0" applyFill="1" applyBorder="1" applyAlignment="1" applyProtection="1">
      <alignment horizontal="center" vertical="top" wrapText="1"/>
      <protection locked="0"/>
    </xf>
    <xf numFmtId="0" fontId="0" fillId="11" borderId="17" xfId="0" applyFill="1" applyBorder="1" applyAlignment="1" applyProtection="1">
      <alignment horizontal="center" vertical="top" wrapText="1"/>
      <protection locked="0"/>
    </xf>
    <xf numFmtId="0" fontId="0" fillId="11" borderId="7" xfId="0" applyFill="1" applyBorder="1" applyAlignment="1" applyProtection="1">
      <alignment horizontal="center" vertical="top" wrapText="1"/>
      <protection locked="0"/>
    </xf>
    <xf numFmtId="0" fontId="0" fillId="11" borderId="0" xfId="0" applyFill="1" applyAlignment="1" applyProtection="1">
      <alignment horizontal="center" vertical="top" wrapText="1"/>
      <protection locked="0"/>
    </xf>
    <xf numFmtId="0" fontId="0" fillId="11" borderId="4" xfId="0" applyFill="1" applyBorder="1" applyAlignment="1" applyProtection="1">
      <alignment horizontal="center" vertical="top" wrapText="1"/>
      <protection locked="0"/>
    </xf>
    <xf numFmtId="0" fontId="0" fillId="11" borderId="54" xfId="0" applyFill="1" applyBorder="1" applyAlignment="1" applyProtection="1">
      <alignment horizontal="center" vertical="top" wrapText="1"/>
      <protection locked="0"/>
    </xf>
    <xf numFmtId="0" fontId="0" fillId="11" borderId="5" xfId="0" applyFill="1" applyBorder="1" applyAlignment="1" applyProtection="1">
      <alignment horizontal="center" vertical="top" wrapText="1"/>
      <protection locked="0"/>
    </xf>
    <xf numFmtId="0" fontId="0" fillId="11" borderId="6" xfId="0" applyFill="1" applyBorder="1" applyAlignment="1" applyProtection="1">
      <alignment horizontal="center" vertical="top" wrapText="1"/>
      <protection locked="0"/>
    </xf>
    <xf numFmtId="3" fontId="0" fillId="0" borderId="0" xfId="0" applyNumberFormat="1" applyAlignment="1" applyProtection="1">
      <alignment horizontal="center" vertical="center"/>
      <protection locked="0"/>
    </xf>
    <xf numFmtId="1" fontId="0" fillId="0" borderId="0" xfId="0" applyNumberFormat="1" applyAlignment="1" applyProtection="1">
      <alignment horizontal="center" vertical="center"/>
      <protection locked="0"/>
    </xf>
    <xf numFmtId="3" fontId="0" fillId="0" borderId="0" xfId="0" applyNumberFormat="1" applyAlignment="1">
      <alignment horizontal="center" vertical="center"/>
    </xf>
    <xf numFmtId="42" fontId="1" fillId="0" borderId="0" xfId="1" applyNumberFormat="1" applyFill="1" applyBorder="1" applyAlignment="1" applyProtection="1">
      <alignment horizontal="center" vertical="center"/>
      <protection locked="0"/>
    </xf>
    <xf numFmtId="42" fontId="1" fillId="0" borderId="0" xfId="1" applyNumberFormat="1" applyFill="1" applyBorder="1" applyAlignment="1">
      <alignment horizontal="center" vertical="center"/>
    </xf>
    <xf numFmtId="42" fontId="4" fillId="0" borderId="0" xfId="1" applyNumberFormat="1" applyFont="1" applyFill="1" applyBorder="1" applyAlignment="1">
      <alignment horizontal="center" vertical="center"/>
    </xf>
    <xf numFmtId="0" fontId="1" fillId="0" borderId="46" xfId="0" applyFont="1" applyBorder="1" applyAlignment="1">
      <alignment horizontal="left" vertical="center"/>
    </xf>
    <xf numFmtId="42" fontId="1" fillId="8" borderId="36" xfId="1" applyNumberFormat="1" applyFill="1" applyBorder="1" applyAlignment="1" applyProtection="1">
      <alignment horizontal="center" vertical="center"/>
      <protection locked="0"/>
    </xf>
    <xf numFmtId="42" fontId="1" fillId="8" borderId="38" xfId="1" applyNumberFormat="1" applyFill="1" applyBorder="1" applyAlignment="1" applyProtection="1">
      <alignment horizontal="center" vertical="center"/>
      <protection locked="0"/>
    </xf>
    <xf numFmtId="42" fontId="1" fillId="8" borderId="21" xfId="1" applyNumberFormat="1" applyFill="1" applyBorder="1" applyAlignment="1" applyProtection="1">
      <alignment horizontal="center" vertical="center"/>
      <protection locked="0"/>
    </xf>
    <xf numFmtId="42" fontId="1" fillId="8" borderId="58" xfId="1" applyNumberFormat="1" applyFill="1" applyBorder="1" applyAlignment="1" applyProtection="1">
      <alignment horizontal="center" vertical="center"/>
      <protection locked="0"/>
    </xf>
    <xf numFmtId="42" fontId="1" fillId="0" borderId="66" xfId="1" applyNumberFormat="1" applyFill="1" applyBorder="1" applyAlignment="1" applyProtection="1">
      <alignment horizontal="center" vertical="center"/>
      <protection locked="0"/>
    </xf>
    <xf numFmtId="42" fontId="1" fillId="0" borderId="67" xfId="1" applyNumberFormat="1" applyFill="1" applyBorder="1" applyAlignment="1" applyProtection="1">
      <alignment horizontal="center" vertical="center"/>
      <protection locked="0"/>
    </xf>
    <xf numFmtId="42" fontId="1" fillId="0" borderId="21" xfId="1" applyNumberFormat="1" applyFill="1" applyBorder="1" applyAlignment="1" applyProtection="1">
      <alignment horizontal="center" vertical="center"/>
      <protection locked="0"/>
    </xf>
    <xf numFmtId="42" fontId="1" fillId="0" borderId="58" xfId="1" applyNumberFormat="1" applyFill="1" applyBorder="1" applyAlignment="1" applyProtection="1">
      <alignment horizontal="center" vertical="center"/>
      <protection locked="0"/>
    </xf>
    <xf numFmtId="11" fontId="5" fillId="4" borderId="31" xfId="0" applyNumberFormat="1" applyFont="1" applyFill="1" applyBorder="1" applyAlignment="1">
      <alignment horizontal="left" vertical="center"/>
    </xf>
    <xf numFmtId="11" fontId="5" fillId="4" borderId="32" xfId="0" applyNumberFormat="1" applyFont="1" applyFill="1" applyBorder="1" applyAlignment="1">
      <alignment horizontal="left" vertical="center"/>
    </xf>
    <xf numFmtId="11" fontId="5" fillId="4" borderId="53" xfId="0" applyNumberFormat="1" applyFont="1" applyFill="1" applyBorder="1" applyAlignment="1">
      <alignment horizontal="left" vertical="center"/>
    </xf>
    <xf numFmtId="0" fontId="5" fillId="4" borderId="31" xfId="0" applyFont="1" applyFill="1" applyBorder="1" applyAlignment="1">
      <alignment horizontal="left" vertical="center"/>
    </xf>
    <xf numFmtId="0" fontId="5" fillId="4" borderId="32" xfId="0" applyFont="1" applyFill="1" applyBorder="1" applyAlignment="1">
      <alignment horizontal="left" vertical="center"/>
    </xf>
    <xf numFmtId="0" fontId="5" fillId="4" borderId="53" xfId="0" applyFont="1" applyFill="1" applyBorder="1" applyAlignment="1">
      <alignment horizontal="left" vertical="center"/>
    </xf>
    <xf numFmtId="0" fontId="5" fillId="4" borderId="10" xfId="0" applyFont="1" applyFill="1" applyBorder="1" applyAlignment="1">
      <alignment horizontal="left" vertical="center"/>
    </xf>
    <xf numFmtId="0" fontId="5" fillId="4" borderId="11" xfId="0" applyFont="1" applyFill="1" applyBorder="1" applyAlignment="1">
      <alignment horizontal="left" vertical="center"/>
    </xf>
    <xf numFmtId="0" fontId="5" fillId="4" borderId="12" xfId="0" applyFont="1" applyFill="1" applyBorder="1" applyAlignment="1">
      <alignment horizontal="left" vertical="center"/>
    </xf>
    <xf numFmtId="0" fontId="19" fillId="0" borderId="55" xfId="0" applyFont="1" applyBorder="1" applyAlignment="1">
      <alignment horizontal="left" vertical="center"/>
    </xf>
    <xf numFmtId="0" fontId="19" fillId="0" borderId="56" xfId="0" applyFont="1" applyBorder="1" applyAlignment="1">
      <alignment horizontal="left" vertical="center"/>
    </xf>
    <xf numFmtId="0" fontId="19" fillId="0" borderId="70" xfId="0" applyFont="1" applyBorder="1" applyAlignment="1">
      <alignment horizontal="left" vertical="center"/>
    </xf>
    <xf numFmtId="42" fontId="1" fillId="8" borderId="2" xfId="1" applyNumberFormat="1" applyFill="1" applyBorder="1" applyAlignment="1" applyProtection="1">
      <alignment horizontal="center" vertical="center"/>
      <protection locked="0"/>
    </xf>
    <xf numFmtId="42" fontId="1" fillId="8" borderId="3" xfId="1" applyNumberFormat="1" applyFill="1" applyBorder="1" applyAlignment="1" applyProtection="1">
      <alignment horizontal="center" vertical="center"/>
      <protection locked="0"/>
    </xf>
    <xf numFmtId="0" fontId="1" fillId="8" borderId="14" xfId="0" applyFont="1" applyFill="1" applyBorder="1" applyAlignment="1" applyProtection="1">
      <alignment horizontal="left" vertical="center"/>
      <protection locked="0"/>
    </xf>
    <xf numFmtId="0" fontId="1" fillId="8" borderId="15" xfId="0" applyFont="1" applyFill="1" applyBorder="1" applyAlignment="1" applyProtection="1">
      <alignment horizontal="left" vertical="center"/>
      <protection locked="0"/>
    </xf>
    <xf numFmtId="0" fontId="1" fillId="8" borderId="27" xfId="0" applyFont="1" applyFill="1" applyBorder="1" applyAlignment="1" applyProtection="1">
      <alignment horizontal="left" vertical="center"/>
      <protection locked="0"/>
    </xf>
    <xf numFmtId="42" fontId="4" fillId="0" borderId="22" xfId="1" applyNumberFormat="1" applyFont="1" applyFill="1" applyBorder="1" applyAlignment="1">
      <alignment horizontal="center" vertical="center"/>
    </xf>
    <xf numFmtId="42" fontId="4" fillId="0" borderId="26" xfId="1" applyNumberFormat="1" applyFont="1" applyFill="1" applyBorder="1" applyAlignment="1">
      <alignment horizontal="center" vertical="center"/>
    </xf>
    <xf numFmtId="42" fontId="1" fillId="8" borderId="71" xfId="1" applyNumberFormat="1" applyFill="1" applyBorder="1" applyAlignment="1" applyProtection="1">
      <alignment horizontal="center" vertical="center"/>
      <protection locked="0"/>
    </xf>
    <xf numFmtId="42" fontId="1" fillId="8" borderId="82" xfId="1" applyNumberFormat="1" applyFill="1" applyBorder="1" applyAlignment="1" applyProtection="1">
      <alignment horizontal="center" vertical="center"/>
      <protection locked="0"/>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42" fontId="4" fillId="0" borderId="39" xfId="1" applyNumberFormat="1" applyFont="1" applyFill="1" applyBorder="1" applyAlignment="1">
      <alignment horizontal="center" vertical="center"/>
    </xf>
    <xf numFmtId="42" fontId="4" fillId="0" borderId="24" xfId="1" applyNumberFormat="1" applyFont="1" applyFill="1" applyBorder="1" applyAlignment="1">
      <alignment horizontal="center" vertical="center"/>
    </xf>
    <xf numFmtId="0" fontId="1" fillId="8" borderId="55" xfId="0" applyFont="1" applyFill="1" applyBorder="1" applyAlignment="1" applyProtection="1">
      <alignment horizontal="left" vertical="center"/>
      <protection locked="0"/>
    </xf>
    <xf numFmtId="0" fontId="1" fillId="8" borderId="56" xfId="0" applyFont="1" applyFill="1" applyBorder="1" applyAlignment="1" applyProtection="1">
      <alignment horizontal="left" vertical="center"/>
      <protection locked="0"/>
    </xf>
    <xf numFmtId="0" fontId="1" fillId="8" borderId="42" xfId="0" applyFont="1" applyFill="1" applyBorder="1" applyAlignment="1" applyProtection="1">
      <alignment horizontal="left" vertical="center"/>
      <protection locked="0"/>
    </xf>
    <xf numFmtId="42" fontId="3" fillId="8" borderId="2" xfId="1" applyNumberFormat="1" applyFont="1" applyFill="1" applyBorder="1" applyAlignment="1" applyProtection="1">
      <alignment horizontal="center" vertical="center"/>
      <protection locked="0"/>
    </xf>
    <xf numFmtId="42" fontId="3" fillId="8" borderId="3" xfId="1" applyNumberFormat="1" applyFont="1" applyFill="1" applyBorder="1" applyAlignment="1" applyProtection="1">
      <alignment horizontal="center" vertical="center"/>
      <protection locked="0"/>
    </xf>
    <xf numFmtId="42" fontId="1" fillId="8" borderId="18" xfId="1" applyNumberFormat="1" applyFill="1" applyBorder="1" applyAlignment="1" applyProtection="1">
      <alignment horizontal="center" vertical="center"/>
      <protection locked="0"/>
    </xf>
    <xf numFmtId="42" fontId="1" fillId="8" borderId="25" xfId="1" applyNumberFormat="1" applyFill="1" applyBorder="1" applyAlignment="1" applyProtection="1">
      <alignment horizontal="center" vertical="center"/>
      <protection locked="0"/>
    </xf>
    <xf numFmtId="0" fontId="5" fillId="10" borderId="13" xfId="0" applyFont="1" applyFill="1" applyBorder="1" applyAlignment="1">
      <alignment horizontal="left" vertical="center"/>
    </xf>
    <xf numFmtId="0" fontId="5" fillId="10" borderId="8" xfId="0" applyFont="1" applyFill="1" applyBorder="1" applyAlignment="1">
      <alignment horizontal="left" vertical="center"/>
    </xf>
    <xf numFmtId="0" fontId="5" fillId="10" borderId="9" xfId="0" applyFont="1" applyFill="1" applyBorder="1" applyAlignment="1">
      <alignment horizontal="left" vertical="center"/>
    </xf>
    <xf numFmtId="0" fontId="0" fillId="0" borderId="0" xfId="0" applyBorder="1" applyAlignment="1">
      <alignment horizontal="left" vertical="center"/>
    </xf>
    <xf numFmtId="0" fontId="0" fillId="0" borderId="0" xfId="0" applyBorder="1"/>
    <xf numFmtId="3" fontId="0" fillId="0" borderId="0" xfId="0" applyNumberFormat="1" applyBorder="1" applyAlignment="1">
      <alignment horizontal="center" vertical="center"/>
    </xf>
    <xf numFmtId="0" fontId="1" fillId="7" borderId="59" xfId="0" applyFont="1" applyFill="1" applyBorder="1" applyAlignment="1">
      <alignment horizontal="left" vertical="top"/>
    </xf>
    <xf numFmtId="0" fontId="1" fillId="7" borderId="16" xfId="0" applyFont="1" applyFill="1" applyBorder="1" applyAlignment="1">
      <alignment horizontal="left" vertical="top"/>
    </xf>
    <xf numFmtId="0" fontId="1" fillId="7" borderId="17" xfId="0" applyFont="1" applyFill="1" applyBorder="1" applyAlignment="1">
      <alignment horizontal="left" vertical="top"/>
    </xf>
    <xf numFmtId="0" fontId="1" fillId="7" borderId="7" xfId="0" applyFont="1" applyFill="1" applyBorder="1" applyAlignment="1">
      <alignment horizontal="left" vertical="top"/>
    </xf>
    <xf numFmtId="0" fontId="1" fillId="7" borderId="0" xfId="0" applyFont="1" applyFill="1" applyBorder="1" applyAlignment="1">
      <alignment horizontal="left" vertical="top"/>
    </xf>
    <xf numFmtId="0" fontId="1" fillId="7" borderId="4" xfId="0" applyFont="1" applyFill="1" applyBorder="1" applyAlignment="1">
      <alignment horizontal="left" vertical="top"/>
    </xf>
    <xf numFmtId="0" fontId="1" fillId="7" borderId="54" xfId="0" applyFont="1" applyFill="1" applyBorder="1" applyAlignment="1">
      <alignment horizontal="left" vertical="top"/>
    </xf>
    <xf numFmtId="0" fontId="1" fillId="7" borderId="5" xfId="0" applyFont="1" applyFill="1" applyBorder="1" applyAlignment="1">
      <alignment horizontal="left" vertical="top"/>
    </xf>
    <xf numFmtId="0" fontId="1" fillId="7" borderId="6" xfId="0" applyFont="1" applyFill="1" applyBorder="1" applyAlignment="1">
      <alignment horizontal="left" vertical="top"/>
    </xf>
  </cellXfs>
  <cellStyles count="3">
    <cellStyle name="Euro" xfId="1" xr:uid="{00000000-0005-0000-0000-000000000000}"/>
    <cellStyle name="Normal" xfId="0" builtinId="0"/>
    <cellStyle name="Pourcentage" xfId="2" builtinId="5"/>
  </cellStyles>
  <dxfs count="9">
    <dxf>
      <font>
        <color rgb="FF9C0006"/>
      </font>
      <fill>
        <patternFill>
          <bgColor rgb="FFFFC7CE"/>
        </patternFill>
      </fill>
    </dxf>
    <dxf>
      <fill>
        <patternFill patternType="darkGrid"/>
      </fill>
    </dxf>
    <dxf>
      <fill>
        <patternFill patternType="darkGrid"/>
      </fill>
    </dxf>
    <dxf>
      <font>
        <color rgb="FF006100"/>
      </font>
      <fill>
        <patternFill>
          <bgColor rgb="FFC6EFCE"/>
        </patternFill>
      </fill>
    </dxf>
    <dxf>
      <font>
        <color rgb="FF9C0006"/>
      </font>
      <fill>
        <patternFill>
          <bgColor rgb="FFFFC7CE"/>
        </patternFill>
      </fill>
    </dxf>
    <dxf>
      <fill>
        <patternFill patternType="darkGrid"/>
      </fill>
    </dxf>
    <dxf>
      <font>
        <color rgb="FF006100"/>
      </font>
      <fill>
        <patternFill>
          <bgColor rgb="FFC6EFCE"/>
        </patternFill>
      </fill>
    </dxf>
    <dxf>
      <font>
        <color rgb="FF9C0006"/>
      </font>
      <fill>
        <patternFill>
          <bgColor rgb="FFFFC7CE"/>
        </patternFill>
      </fill>
    </dxf>
    <dxf>
      <fill>
        <patternFill patternType="darkGrid"/>
      </fill>
    </dxf>
  </dxfs>
  <tableStyles count="0" defaultTableStyle="TableStyleMedium2" defaultPivotStyle="PivotStyleLight16"/>
  <colors>
    <mruColors>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419101</xdr:colOff>
      <xdr:row>0</xdr:row>
      <xdr:rowOff>0</xdr:rowOff>
    </xdr:from>
    <xdr:to>
      <xdr:col>3</xdr:col>
      <xdr:colOff>821267</xdr:colOff>
      <xdr:row>7</xdr:row>
      <xdr:rowOff>26226</xdr:rowOff>
    </xdr:to>
    <xdr:pic>
      <xdr:nvPicPr>
        <xdr:cNvPr id="2" name="Image 5" descr="ADEME (@ademe) | Twitter">
          <a:extLst>
            <a:ext uri="{FF2B5EF4-FFF2-40B4-BE49-F238E27FC236}">
              <a16:creationId xmlns:a16="http://schemas.microsoft.com/office/drawing/2014/main" id="{61FA9BAF-DCBB-4889-93BA-0F8562F2B9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8276" y="0"/>
          <a:ext cx="1164166" cy="1229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419101</xdr:colOff>
      <xdr:row>0</xdr:row>
      <xdr:rowOff>0</xdr:rowOff>
    </xdr:from>
    <xdr:to>
      <xdr:col>3</xdr:col>
      <xdr:colOff>821267</xdr:colOff>
      <xdr:row>6</xdr:row>
      <xdr:rowOff>26226</xdr:rowOff>
    </xdr:to>
    <xdr:pic>
      <xdr:nvPicPr>
        <xdr:cNvPr id="2" name="Image 5" descr="ADEME (@ademe) | Twitte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1" y="0"/>
          <a:ext cx="1164166" cy="1159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419101</xdr:colOff>
      <xdr:row>0</xdr:row>
      <xdr:rowOff>0</xdr:rowOff>
    </xdr:from>
    <xdr:to>
      <xdr:col>3</xdr:col>
      <xdr:colOff>821267</xdr:colOff>
      <xdr:row>6</xdr:row>
      <xdr:rowOff>26226</xdr:rowOff>
    </xdr:to>
    <xdr:pic>
      <xdr:nvPicPr>
        <xdr:cNvPr id="2" name="Image 5" descr="ADEME (@ademe) | Twitter">
          <a:extLst>
            <a:ext uri="{FF2B5EF4-FFF2-40B4-BE49-F238E27FC236}">
              <a16:creationId xmlns:a16="http://schemas.microsoft.com/office/drawing/2014/main" id="{41B9C81A-BF80-4B16-A18D-4DFAAA2380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8276" y="0"/>
          <a:ext cx="1164166" cy="1067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419101</xdr:colOff>
      <xdr:row>0</xdr:row>
      <xdr:rowOff>0</xdr:rowOff>
    </xdr:from>
    <xdr:to>
      <xdr:col>3</xdr:col>
      <xdr:colOff>821267</xdr:colOff>
      <xdr:row>7</xdr:row>
      <xdr:rowOff>26226</xdr:rowOff>
    </xdr:to>
    <xdr:pic>
      <xdr:nvPicPr>
        <xdr:cNvPr id="2" name="Image 5" descr="ADEME (@ademe) | Twitter">
          <a:extLst>
            <a:ext uri="{FF2B5EF4-FFF2-40B4-BE49-F238E27FC236}">
              <a16:creationId xmlns:a16="http://schemas.microsoft.com/office/drawing/2014/main" id="{74C5C384-561A-4FEA-8362-947679B1A5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5101" y="0"/>
          <a:ext cx="1164166" cy="1181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419101</xdr:colOff>
      <xdr:row>0</xdr:row>
      <xdr:rowOff>0</xdr:rowOff>
    </xdr:from>
    <xdr:to>
      <xdr:col>3</xdr:col>
      <xdr:colOff>821267</xdr:colOff>
      <xdr:row>7</xdr:row>
      <xdr:rowOff>26226</xdr:rowOff>
    </xdr:to>
    <xdr:pic>
      <xdr:nvPicPr>
        <xdr:cNvPr id="2" name="Image 5" descr="ADEME (@ademe) | Twitter">
          <a:extLst>
            <a:ext uri="{FF2B5EF4-FFF2-40B4-BE49-F238E27FC236}">
              <a16:creationId xmlns:a16="http://schemas.microsoft.com/office/drawing/2014/main" id="{3D144740-0A99-4A91-BAAB-010BF4466A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8276" y="0"/>
          <a:ext cx="1164166" cy="1162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eme.intra\angers$\services\sbio\daniela\Tableurs\Tableur%20fonds%20chaleur%20biomassev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RVICES/SFAB/ECHANGES/BCIAT/BCIAT2019/1.CDC/Dossier/old/Partie%20Technique%20et%20Economique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Hypothèses"/>
      <sheetName val="1-Données"/>
      <sheetName val="2-Analyse économique"/>
      <sheetName val="3-Analyse de sensibilité"/>
    </sheetNames>
    <sheetDataSet>
      <sheetData sheetId="0" refreshError="1">
        <row r="7">
          <cell r="B7" t="str">
            <v>Filtre à manches</v>
          </cell>
          <cell r="E7" t="str">
            <v>Collectif concurrentiel</v>
          </cell>
          <cell r="H7" t="str">
            <v>Oui</v>
          </cell>
        </row>
        <row r="8">
          <cell r="B8" t="str">
            <v>Electrofiltre</v>
          </cell>
          <cell r="E8" t="str">
            <v>Collectif non concurrentiel</v>
          </cell>
          <cell r="H8" t="str">
            <v>Non</v>
          </cell>
        </row>
        <row r="9">
          <cell r="B9" t="str">
            <v>Multicyclone</v>
          </cell>
          <cell r="E9" t="str">
            <v>Industrie</v>
          </cell>
        </row>
        <row r="10">
          <cell r="B10" t="str">
            <v>Autre</v>
          </cell>
          <cell r="E10" t="str">
            <v>Industrie Bois</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nique"/>
      <sheetName val="Économique"/>
      <sheetName val="saisie"/>
      <sheetName val="Feuil1"/>
    </sheetNames>
    <sheetDataSet>
      <sheetData sheetId="0"/>
      <sheetData sheetId="1"/>
      <sheetData sheetId="2">
        <row r="2">
          <cell r="D2" t="str">
            <v>Eau chaude</v>
          </cell>
          <cell r="E2" t="str">
            <v>Grille mobile</v>
          </cell>
        </row>
        <row r="3">
          <cell r="D3" t="str">
            <v>Eau surchauffée</v>
          </cell>
          <cell r="E3" t="str">
            <v>Spreader stocker</v>
          </cell>
        </row>
        <row r="4">
          <cell r="D4" t="str">
            <v>Vapeur</v>
          </cell>
          <cell r="E4" t="str">
            <v>Lit fluidisé</v>
          </cell>
        </row>
        <row r="5">
          <cell r="D5" t="str">
            <v>Huile thermique</v>
          </cell>
          <cell r="E5" t="str">
            <v>Autres - préciser</v>
          </cell>
        </row>
        <row r="6">
          <cell r="D6" t="str">
            <v>Air</v>
          </cell>
        </row>
        <row r="7">
          <cell r="D7" t="str">
            <v>Autres - préciser</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2E268-DCA2-4171-852D-CA2961AEB2AC}">
  <sheetPr>
    <tabColor theme="6"/>
    <pageSetUpPr fitToPage="1"/>
  </sheetPr>
  <dimension ref="A3:Q69"/>
  <sheetViews>
    <sheetView showGridLines="0" tabSelected="1" zoomScale="93" zoomScaleNormal="93" workbookViewId="0">
      <selection activeCell="B27" sqref="B27:G27"/>
    </sheetView>
  </sheetViews>
  <sheetFormatPr baseColWidth="10" defaultRowHeight="13" x14ac:dyDescent="0.3"/>
  <cols>
    <col min="1" max="1" width="3.6328125" customWidth="1"/>
    <col min="4" max="4" width="14" customWidth="1"/>
    <col min="7" max="7" width="15.81640625" customWidth="1"/>
    <col min="8" max="8" width="29.81640625" customWidth="1"/>
    <col min="9" max="9" width="10.90625" style="13"/>
    <col min="12" max="12" width="13.08984375" customWidth="1"/>
    <col min="13" max="13" width="14.90625" customWidth="1"/>
    <col min="14" max="16" width="12.6328125" customWidth="1"/>
    <col min="17" max="17" width="10.90625" style="16"/>
  </cols>
  <sheetData>
    <row r="3" spans="1:16" ht="18" x14ac:dyDescent="0.4">
      <c r="K3" s="106" t="s">
        <v>119</v>
      </c>
    </row>
    <row r="9" spans="1:16" s="20" customFormat="1" ht="15" customHeight="1" x14ac:dyDescent="0.25">
      <c r="A9" s="40" t="s">
        <v>38</v>
      </c>
    </row>
    <row r="10" spans="1:16" s="20" customFormat="1" ht="15" customHeight="1" x14ac:dyDescent="0.25">
      <c r="A10" s="21" t="s">
        <v>124</v>
      </c>
    </row>
    <row r="11" spans="1:16" ht="12.75" customHeight="1" x14ac:dyDescent="0.3"/>
    <row r="12" spans="1:16" ht="12.75" customHeight="1" thickBot="1" x14ac:dyDescent="0.35"/>
    <row r="13" spans="1:16" ht="12.75" customHeight="1" thickTop="1" x14ac:dyDescent="0.3">
      <c r="B13" s="265" t="s">
        <v>120</v>
      </c>
      <c r="C13" s="266"/>
      <c r="D13" s="266"/>
      <c r="E13" s="266"/>
      <c r="F13" s="266"/>
      <c r="G13" s="266"/>
      <c r="H13" s="267"/>
      <c r="J13" s="271"/>
      <c r="K13" s="271"/>
      <c r="L13" s="271"/>
      <c r="M13" s="271"/>
      <c r="N13" s="271"/>
      <c r="O13" s="271"/>
      <c r="P13" s="271"/>
    </row>
    <row r="14" spans="1:16" ht="12.75" customHeight="1" thickBot="1" x14ac:dyDescent="0.35">
      <c r="B14" s="268"/>
      <c r="C14" s="269"/>
      <c r="D14" s="269"/>
      <c r="E14" s="269"/>
      <c r="F14" s="269"/>
      <c r="G14" s="269"/>
      <c r="H14" s="270"/>
      <c r="J14" s="271"/>
      <c r="K14" s="271"/>
      <c r="L14" s="271"/>
      <c r="M14" s="271"/>
      <c r="N14" s="271"/>
      <c r="O14" s="271"/>
      <c r="P14" s="271"/>
    </row>
    <row r="15" spans="1:16" s="16" customFormat="1" ht="12.75" customHeight="1" x14ac:dyDescent="0.3">
      <c r="A15"/>
      <c r="B15" s="249" t="s">
        <v>179</v>
      </c>
      <c r="C15" s="250"/>
      <c r="D15" s="250"/>
      <c r="E15" s="250"/>
      <c r="F15" s="250"/>
      <c r="G15" s="251"/>
      <c r="H15" s="110"/>
      <c r="I15" s="13"/>
      <c r="J15" s="272"/>
      <c r="K15" s="253"/>
      <c r="L15" s="253"/>
      <c r="M15" s="253"/>
      <c r="N15" s="56"/>
      <c r="O15" s="56"/>
      <c r="P15" s="56"/>
    </row>
    <row r="16" spans="1:16" s="16" customFormat="1" ht="12.75" customHeight="1" x14ac:dyDescent="0.3">
      <c r="A16"/>
      <c r="B16" s="249" t="s">
        <v>182</v>
      </c>
      <c r="C16" s="250"/>
      <c r="D16" s="250"/>
      <c r="E16" s="250"/>
      <c r="F16" s="250"/>
      <c r="G16" s="250"/>
      <c r="H16" s="273"/>
      <c r="I16" s="13"/>
      <c r="J16" s="20"/>
      <c r="K16" s="20"/>
      <c r="L16" s="20"/>
      <c r="M16" s="20"/>
      <c r="N16" s="56"/>
      <c r="O16" s="56"/>
      <c r="P16" s="56"/>
    </row>
    <row r="17" spans="1:17" s="16" customFormat="1" ht="12.75" customHeight="1" x14ac:dyDescent="0.3">
      <c r="A17"/>
      <c r="B17" s="50" t="s">
        <v>122</v>
      </c>
      <c r="C17" s="51"/>
      <c r="D17" s="51"/>
      <c r="E17" s="51"/>
      <c r="F17" s="51"/>
      <c r="G17" s="52"/>
      <c r="H17" s="110"/>
      <c r="I17" s="13"/>
      <c r="N17" s="56"/>
      <c r="O17" s="56"/>
      <c r="P17" s="56"/>
    </row>
    <row r="18" spans="1:17" s="16" customFormat="1" ht="12.75" customHeight="1" x14ac:dyDescent="0.3">
      <c r="A18"/>
      <c r="B18" s="50" t="s">
        <v>123</v>
      </c>
      <c r="C18" s="51"/>
      <c r="D18" s="51"/>
      <c r="E18" s="51"/>
      <c r="F18" s="51"/>
      <c r="G18" s="52"/>
      <c r="H18" s="111"/>
      <c r="I18" s="13"/>
      <c r="N18" s="56"/>
      <c r="O18" s="56"/>
      <c r="P18" s="56"/>
    </row>
    <row r="19" spans="1:17" ht="12.75" customHeight="1" x14ac:dyDescent="0.3">
      <c r="B19" s="263" t="s">
        <v>90</v>
      </c>
      <c r="C19" s="264"/>
      <c r="D19" s="264"/>
      <c r="E19" s="264"/>
      <c r="F19" s="264"/>
      <c r="G19" s="264"/>
      <c r="H19" s="112"/>
      <c r="N19" s="94"/>
      <c r="O19" s="94"/>
      <c r="P19" s="94"/>
    </row>
    <row r="20" spans="1:17" ht="12.75" customHeight="1" x14ac:dyDescent="0.3">
      <c r="B20" s="209" t="s">
        <v>169</v>
      </c>
      <c r="C20" s="210"/>
      <c r="D20" s="210"/>
      <c r="E20" s="210"/>
      <c r="F20" s="210"/>
      <c r="G20" s="210"/>
      <c r="H20" s="112"/>
      <c r="N20" s="94"/>
      <c r="O20" s="94"/>
      <c r="P20" s="94"/>
    </row>
    <row r="21" spans="1:17" ht="12.75" customHeight="1" x14ac:dyDescent="0.3">
      <c r="B21" s="211" t="s">
        <v>170</v>
      </c>
      <c r="C21" s="210"/>
      <c r="D21" s="210"/>
      <c r="E21" s="210"/>
      <c r="F21" s="210"/>
      <c r="G21" s="210"/>
      <c r="H21" s="112"/>
      <c r="N21" s="94"/>
      <c r="O21" s="94"/>
      <c r="P21" s="94"/>
    </row>
    <row r="22" spans="1:17" ht="12.75" customHeight="1" x14ac:dyDescent="0.3">
      <c r="B22" s="211" t="s">
        <v>178</v>
      </c>
      <c r="C22" s="210"/>
      <c r="D22" s="210"/>
      <c r="E22" s="210"/>
      <c r="F22" s="210"/>
      <c r="G22" s="210"/>
      <c r="H22" s="112"/>
      <c r="N22" s="94"/>
      <c r="O22" s="94"/>
      <c r="P22" s="94"/>
    </row>
    <row r="23" spans="1:17" ht="12.75" customHeight="1" x14ac:dyDescent="0.3">
      <c r="B23" s="211" t="s">
        <v>177</v>
      </c>
      <c r="C23" s="210"/>
      <c r="D23" s="210"/>
      <c r="E23" s="210"/>
      <c r="F23" s="210"/>
      <c r="G23" s="210"/>
      <c r="H23" s="112"/>
      <c r="N23" s="94"/>
      <c r="O23" s="94"/>
      <c r="P23" s="94"/>
    </row>
    <row r="24" spans="1:17" ht="12.75" customHeight="1" x14ac:dyDescent="0.3">
      <c r="B24" s="237" t="s">
        <v>121</v>
      </c>
      <c r="C24" s="238"/>
      <c r="D24" s="238"/>
      <c r="E24" s="238"/>
      <c r="F24" s="238"/>
      <c r="G24" s="238"/>
      <c r="H24" s="239"/>
      <c r="I24" s="13" t="s">
        <v>173</v>
      </c>
      <c r="N24" s="56"/>
      <c r="O24" s="56"/>
      <c r="P24" s="56"/>
    </row>
    <row r="25" spans="1:17" ht="12.75" customHeight="1" x14ac:dyDescent="0.3">
      <c r="B25" s="50" t="s">
        <v>175</v>
      </c>
      <c r="C25" s="51"/>
      <c r="D25" s="51"/>
      <c r="E25" s="51"/>
      <c r="F25" s="51"/>
      <c r="G25" s="51"/>
      <c r="H25" s="112"/>
      <c r="N25" s="56"/>
      <c r="O25" s="56"/>
      <c r="P25" s="56"/>
    </row>
    <row r="26" spans="1:17" ht="12.75" customHeight="1" x14ac:dyDescent="0.3">
      <c r="B26" s="249" t="s">
        <v>176</v>
      </c>
      <c r="C26" s="250"/>
      <c r="D26" s="250"/>
      <c r="E26" s="250"/>
      <c r="F26" s="250"/>
      <c r="G26" s="251"/>
      <c r="H26" s="112"/>
      <c r="N26" s="95"/>
      <c r="O26" s="95"/>
      <c r="P26" s="95"/>
    </row>
    <row r="27" spans="1:17" ht="12.75" customHeight="1" x14ac:dyDescent="0.3">
      <c r="B27" s="252" t="s">
        <v>171</v>
      </c>
      <c r="C27" s="250"/>
      <c r="D27" s="250"/>
      <c r="E27" s="250"/>
      <c r="F27" s="250"/>
      <c r="G27" s="251"/>
      <c r="H27" s="112"/>
      <c r="J27" s="242"/>
      <c r="K27" s="242"/>
      <c r="L27" s="242"/>
      <c r="M27" s="242"/>
    </row>
    <row r="28" spans="1:17" ht="12.75" customHeight="1" x14ac:dyDescent="0.3">
      <c r="B28" s="237" t="s">
        <v>125</v>
      </c>
      <c r="C28" s="238"/>
      <c r="D28" s="238"/>
      <c r="E28" s="238"/>
      <c r="F28" s="238"/>
      <c r="G28" s="238"/>
      <c r="H28" s="239"/>
      <c r="J28" s="253"/>
      <c r="K28" s="253"/>
      <c r="L28" s="253"/>
      <c r="M28" s="253"/>
      <c r="N28" s="96"/>
      <c r="O28" s="96"/>
      <c r="P28" s="96"/>
      <c r="Q28" s="14"/>
    </row>
    <row r="29" spans="1:17" ht="12.75" customHeight="1" x14ac:dyDescent="0.3">
      <c r="B29" s="50" t="s">
        <v>174</v>
      </c>
      <c r="C29" s="51"/>
      <c r="D29" s="51"/>
      <c r="E29" s="51"/>
      <c r="F29" s="51"/>
      <c r="G29" s="51"/>
      <c r="H29" s="112"/>
      <c r="J29" s="20"/>
      <c r="K29" s="20"/>
      <c r="L29" s="20"/>
      <c r="M29" s="20"/>
      <c r="N29" s="96"/>
      <c r="O29" s="96"/>
      <c r="P29" s="96"/>
      <c r="Q29" s="14"/>
    </row>
    <row r="30" spans="1:17" ht="12.75" customHeight="1" x14ac:dyDescent="0.3">
      <c r="B30" s="249" t="s">
        <v>176</v>
      </c>
      <c r="C30" s="250"/>
      <c r="D30" s="250"/>
      <c r="E30" s="250"/>
      <c r="F30" s="250"/>
      <c r="G30" s="251"/>
      <c r="H30" s="113"/>
      <c r="Q30" s="17"/>
    </row>
    <row r="31" spans="1:17" ht="12.75" customHeight="1" thickBot="1" x14ac:dyDescent="0.35">
      <c r="B31" s="244" t="s">
        <v>172</v>
      </c>
      <c r="C31" s="245"/>
      <c r="D31" s="245"/>
      <c r="E31" s="245"/>
      <c r="F31" s="245"/>
      <c r="G31" s="246"/>
      <c r="H31" s="114"/>
      <c r="Q31" s="17"/>
    </row>
    <row r="32" spans="1:17" s="16" customFormat="1" ht="13.5" customHeight="1" thickTop="1" x14ac:dyDescent="0.3">
      <c r="A32"/>
      <c r="B32" s="87"/>
      <c r="C32" s="87"/>
      <c r="D32" s="87"/>
      <c r="E32" s="87"/>
      <c r="F32" s="87"/>
      <c r="G32" s="87"/>
      <c r="H32" s="87"/>
      <c r="I32" s="13"/>
      <c r="J32" s="247"/>
      <c r="K32" s="247"/>
      <c r="L32" s="247"/>
      <c r="M32" s="247"/>
      <c r="N32" s="247"/>
      <c r="O32" s="247"/>
      <c r="P32" s="247"/>
    </row>
    <row r="33" spans="1:16" s="16" customFormat="1" ht="13.5" customHeight="1" x14ac:dyDescent="0.3">
      <c r="A33"/>
      <c r="B33" s="93"/>
      <c r="C33" s="93"/>
      <c r="D33" s="93"/>
      <c r="E33" s="93"/>
      <c r="F33" s="93"/>
      <c r="G33" s="93"/>
      <c r="H33" s="100"/>
      <c r="J33" s="248"/>
      <c r="K33" s="248"/>
      <c r="L33" s="248"/>
      <c r="M33" s="248"/>
      <c r="N33" s="248"/>
      <c r="O33" s="248"/>
      <c r="P33" s="248"/>
    </row>
    <row r="34" spans="1:16" s="16" customFormat="1" ht="13.5" customHeight="1" thickBot="1" x14ac:dyDescent="0.35">
      <c r="A34"/>
      <c r="B34" s="8"/>
      <c r="C34" s="8"/>
      <c r="D34" s="8"/>
      <c r="E34" s="20"/>
      <c r="F34" s="20"/>
      <c r="G34" s="20"/>
      <c r="H34" s="99"/>
      <c r="J34" s="248"/>
      <c r="K34" s="248"/>
      <c r="L34" s="248"/>
      <c r="M34" s="248"/>
      <c r="N34" s="248"/>
      <c r="O34" s="248"/>
      <c r="P34" s="248"/>
    </row>
    <row r="35" spans="1:16" s="16" customFormat="1" ht="26.5" customHeight="1" thickTop="1" x14ac:dyDescent="0.3">
      <c r="A35"/>
      <c r="B35" s="260" t="s">
        <v>114</v>
      </c>
      <c r="C35" s="261"/>
      <c r="D35" s="261"/>
      <c r="E35" s="261"/>
      <c r="F35" s="261"/>
      <c r="G35" s="261"/>
      <c r="H35" s="262"/>
      <c r="J35" s="248"/>
      <c r="K35" s="248"/>
      <c r="L35" s="248"/>
      <c r="M35" s="248"/>
      <c r="N35" s="248"/>
      <c r="O35" s="248"/>
      <c r="P35" s="248"/>
    </row>
    <row r="36" spans="1:16" s="16" customFormat="1" ht="12.75" customHeight="1" x14ac:dyDescent="0.3">
      <c r="A36"/>
      <c r="B36" s="254"/>
      <c r="C36" s="255"/>
      <c r="D36" s="255"/>
      <c r="E36" s="255"/>
      <c r="F36" s="255"/>
      <c r="G36" s="255"/>
      <c r="H36" s="256"/>
      <c r="J36" s="248"/>
      <c r="K36" s="248"/>
      <c r="L36" s="248"/>
      <c r="M36" s="248"/>
      <c r="N36" s="248"/>
      <c r="O36" s="248"/>
      <c r="P36" s="248"/>
    </row>
    <row r="37" spans="1:16" s="16" customFormat="1" x14ac:dyDescent="0.3">
      <c r="A37"/>
      <c r="B37" s="254"/>
      <c r="C37" s="255"/>
      <c r="D37" s="255"/>
      <c r="E37" s="255"/>
      <c r="F37" s="255"/>
      <c r="G37" s="255"/>
      <c r="H37" s="256"/>
      <c r="J37" s="248"/>
      <c r="K37" s="248"/>
      <c r="L37" s="248"/>
      <c r="M37" s="248"/>
      <c r="N37" s="248"/>
      <c r="O37" s="248"/>
      <c r="P37" s="248"/>
    </row>
    <row r="38" spans="1:16" s="16" customFormat="1" ht="13.5" customHeight="1" x14ac:dyDescent="0.3">
      <c r="A38"/>
      <c r="B38" s="254"/>
      <c r="C38" s="255"/>
      <c r="D38" s="255"/>
      <c r="E38" s="255"/>
      <c r="F38" s="255"/>
      <c r="G38" s="255"/>
      <c r="H38" s="256"/>
      <c r="J38" s="248"/>
      <c r="K38" s="248"/>
      <c r="L38" s="248"/>
      <c r="M38" s="248"/>
      <c r="N38" s="248"/>
      <c r="O38" s="248"/>
      <c r="P38" s="248"/>
    </row>
    <row r="39" spans="1:16" s="16" customFormat="1" ht="13.5" customHeight="1" x14ac:dyDescent="0.3">
      <c r="A39"/>
      <c r="B39" s="254"/>
      <c r="C39" s="255"/>
      <c r="D39" s="255"/>
      <c r="E39" s="255"/>
      <c r="F39" s="255"/>
      <c r="G39" s="255"/>
      <c r="H39" s="256"/>
      <c r="J39" s="248"/>
      <c r="K39" s="248"/>
      <c r="L39" s="248"/>
      <c r="M39" s="248"/>
      <c r="N39" s="248"/>
      <c r="O39" s="248"/>
      <c r="P39" s="248"/>
    </row>
    <row r="40" spans="1:16" s="16" customFormat="1" ht="13.5" customHeight="1" x14ac:dyDescent="0.3">
      <c r="A40"/>
      <c r="B40" s="254"/>
      <c r="C40" s="255"/>
      <c r="D40" s="255"/>
      <c r="E40" s="255"/>
      <c r="F40" s="255"/>
      <c r="G40" s="255"/>
      <c r="H40" s="256"/>
      <c r="J40" s="248"/>
      <c r="K40" s="248"/>
      <c r="L40" s="248"/>
      <c r="M40" s="248"/>
      <c r="N40" s="248"/>
      <c r="O40" s="248"/>
      <c r="P40" s="248"/>
    </row>
    <row r="41" spans="1:16" ht="18.649999999999999" customHeight="1" x14ac:dyDescent="0.3">
      <c r="B41" s="254"/>
      <c r="C41" s="255"/>
      <c r="D41" s="255"/>
      <c r="E41" s="255"/>
      <c r="F41" s="255"/>
      <c r="G41" s="255"/>
      <c r="H41" s="256"/>
      <c r="I41" s="16"/>
      <c r="J41" s="248"/>
      <c r="K41" s="248"/>
      <c r="L41" s="248"/>
      <c r="M41" s="248"/>
      <c r="N41" s="248"/>
      <c r="O41" s="248"/>
      <c r="P41" s="248"/>
    </row>
    <row r="42" spans="1:16" ht="19.5" customHeight="1" x14ac:dyDescent="0.3">
      <c r="B42" s="254"/>
      <c r="C42" s="255"/>
      <c r="D42" s="255"/>
      <c r="E42" s="255"/>
      <c r="F42" s="255"/>
      <c r="G42" s="255"/>
      <c r="H42" s="256"/>
      <c r="I42" s="16"/>
      <c r="J42" s="248"/>
      <c r="K42" s="248"/>
      <c r="L42" s="248"/>
      <c r="M42" s="248"/>
      <c r="N42" s="248"/>
      <c r="O42" s="248"/>
      <c r="P42" s="248"/>
    </row>
    <row r="43" spans="1:16" ht="13.5" customHeight="1" x14ac:dyDescent="0.3">
      <c r="B43" s="254"/>
      <c r="C43" s="255"/>
      <c r="D43" s="255"/>
      <c r="E43" s="255"/>
      <c r="F43" s="255"/>
      <c r="G43" s="255"/>
      <c r="H43" s="256"/>
      <c r="I43" s="16"/>
      <c r="J43" s="248"/>
      <c r="K43" s="248"/>
      <c r="L43" s="248"/>
      <c r="M43" s="248"/>
      <c r="N43" s="248"/>
      <c r="O43" s="248"/>
      <c r="P43" s="248"/>
    </row>
    <row r="44" spans="1:16" ht="13.5" customHeight="1" x14ac:dyDescent="0.3">
      <c r="B44" s="254"/>
      <c r="C44" s="255"/>
      <c r="D44" s="255"/>
      <c r="E44" s="255"/>
      <c r="F44" s="255"/>
      <c r="G44" s="255"/>
      <c r="H44" s="256"/>
      <c r="I44" s="16"/>
      <c r="J44" s="248"/>
      <c r="K44" s="248"/>
      <c r="L44" s="248"/>
      <c r="M44" s="248"/>
      <c r="N44" s="248"/>
      <c r="O44" s="248"/>
      <c r="P44" s="248"/>
    </row>
    <row r="45" spans="1:16" ht="13.5" customHeight="1" x14ac:dyDescent="0.3">
      <c r="B45" s="254"/>
      <c r="C45" s="255"/>
      <c r="D45" s="255"/>
      <c r="E45" s="255"/>
      <c r="F45" s="255"/>
      <c r="G45" s="255"/>
      <c r="H45" s="256"/>
      <c r="I45" s="16"/>
      <c r="J45" s="248"/>
      <c r="K45" s="248"/>
      <c r="L45" s="248"/>
      <c r="M45" s="248"/>
      <c r="N45" s="248"/>
      <c r="O45" s="248"/>
      <c r="P45" s="248"/>
    </row>
    <row r="46" spans="1:16" ht="12.75" customHeight="1" x14ac:dyDescent="0.3">
      <c r="B46" s="254"/>
      <c r="C46" s="255"/>
      <c r="D46" s="255"/>
      <c r="E46" s="255"/>
      <c r="F46" s="255"/>
      <c r="G46" s="255"/>
      <c r="H46" s="256"/>
      <c r="I46" s="16"/>
      <c r="J46" s="248"/>
      <c r="K46" s="248"/>
      <c r="L46" s="248"/>
      <c r="M46" s="248"/>
      <c r="N46" s="248"/>
      <c r="O46" s="248"/>
      <c r="P46" s="248"/>
    </row>
    <row r="47" spans="1:16" ht="12.75" customHeight="1" x14ac:dyDescent="0.3">
      <c r="B47" s="254"/>
      <c r="C47" s="255"/>
      <c r="D47" s="255"/>
      <c r="E47" s="255"/>
      <c r="F47" s="255"/>
      <c r="G47" s="255"/>
      <c r="H47" s="256"/>
      <c r="I47" s="16"/>
      <c r="J47" s="248"/>
      <c r="K47" s="248"/>
      <c r="L47" s="248"/>
      <c r="M47" s="248"/>
      <c r="N47" s="248"/>
      <c r="O47" s="248"/>
      <c r="P47" s="248"/>
    </row>
    <row r="48" spans="1:16" ht="13.5" customHeight="1" x14ac:dyDescent="0.3">
      <c r="B48" s="254"/>
      <c r="C48" s="255"/>
      <c r="D48" s="255"/>
      <c r="E48" s="255"/>
      <c r="F48" s="255"/>
      <c r="G48" s="255"/>
      <c r="H48" s="256"/>
      <c r="I48" s="16"/>
      <c r="J48" s="248"/>
      <c r="K48" s="248"/>
      <c r="L48" s="248"/>
      <c r="M48" s="248"/>
      <c r="N48" s="248"/>
      <c r="O48" s="248"/>
      <c r="P48" s="248"/>
    </row>
    <row r="49" spans="2:17" ht="13.5" customHeight="1" x14ac:dyDescent="0.3">
      <c r="B49" s="254"/>
      <c r="C49" s="255"/>
      <c r="D49" s="255"/>
      <c r="E49" s="255"/>
      <c r="F49" s="255"/>
      <c r="G49" s="255"/>
      <c r="H49" s="256"/>
      <c r="I49" s="16"/>
      <c r="J49" s="248"/>
      <c r="K49" s="248"/>
      <c r="L49" s="248"/>
      <c r="M49" s="248"/>
      <c r="N49" s="248"/>
      <c r="O49" s="248"/>
      <c r="P49" s="248"/>
      <c r="Q49"/>
    </row>
    <row r="50" spans="2:17" ht="13.5" customHeight="1" x14ac:dyDescent="0.3">
      <c r="B50" s="254"/>
      <c r="C50" s="255"/>
      <c r="D50" s="255"/>
      <c r="E50" s="255"/>
      <c r="F50" s="255"/>
      <c r="G50" s="255"/>
      <c r="H50" s="256"/>
      <c r="I50" s="16"/>
      <c r="J50" s="248"/>
      <c r="K50" s="248"/>
      <c r="L50" s="248"/>
      <c r="M50" s="248"/>
      <c r="N50" s="248"/>
      <c r="O50" s="248"/>
      <c r="P50" s="248"/>
      <c r="Q50"/>
    </row>
    <row r="51" spans="2:17" ht="12.75" customHeight="1" x14ac:dyDescent="0.3">
      <c r="B51" s="254"/>
      <c r="C51" s="255"/>
      <c r="D51" s="255"/>
      <c r="E51" s="255"/>
      <c r="F51" s="255"/>
      <c r="G51" s="255"/>
      <c r="H51" s="256"/>
      <c r="I51" s="16"/>
      <c r="J51" s="248"/>
      <c r="K51" s="248"/>
      <c r="L51" s="248"/>
      <c r="M51" s="248"/>
      <c r="N51" s="248"/>
      <c r="O51" s="248"/>
      <c r="P51" s="248"/>
      <c r="Q51"/>
    </row>
    <row r="52" spans="2:17" ht="13.5" customHeight="1" thickBot="1" x14ac:dyDescent="0.35">
      <c r="B52" s="257"/>
      <c r="C52" s="258"/>
      <c r="D52" s="258"/>
      <c r="E52" s="258"/>
      <c r="F52" s="258"/>
      <c r="G52" s="258"/>
      <c r="H52" s="259"/>
      <c r="I52" s="16"/>
      <c r="J52" s="248"/>
      <c r="K52" s="248"/>
      <c r="L52" s="248"/>
      <c r="M52" s="248"/>
      <c r="N52" s="248"/>
      <c r="O52" s="248"/>
      <c r="P52" s="248"/>
      <c r="Q52"/>
    </row>
    <row r="53" spans="2:17" ht="13.5" customHeight="1" thickTop="1" x14ac:dyDescent="0.3">
      <c r="B53" s="20"/>
      <c r="C53" s="20"/>
      <c r="D53" s="20"/>
      <c r="E53" s="20"/>
      <c r="F53" s="20"/>
      <c r="G53" s="20"/>
      <c r="H53" s="98"/>
      <c r="I53" s="14"/>
      <c r="J53" s="248"/>
      <c r="K53" s="248"/>
      <c r="L53" s="248"/>
      <c r="M53" s="248"/>
      <c r="N53" s="248"/>
      <c r="O53" s="248"/>
      <c r="P53" s="248"/>
      <c r="Q53"/>
    </row>
    <row r="54" spans="2:17" ht="12.75" customHeight="1" x14ac:dyDescent="0.3">
      <c r="B54" s="20"/>
      <c r="C54" s="20"/>
      <c r="D54" s="20"/>
      <c r="E54" s="20"/>
      <c r="F54" s="20"/>
      <c r="G54" s="20"/>
      <c r="H54" s="98"/>
      <c r="I54" s="15"/>
      <c r="J54" s="248"/>
      <c r="K54" s="248"/>
      <c r="L54" s="248"/>
      <c r="M54" s="248"/>
      <c r="N54" s="248"/>
      <c r="O54" s="248"/>
      <c r="P54" s="248"/>
      <c r="Q54"/>
    </row>
    <row r="55" spans="2:17" ht="13.5" customHeight="1" x14ac:dyDescent="0.3">
      <c r="B55" s="243"/>
      <c r="C55" s="243"/>
      <c r="D55" s="243"/>
      <c r="E55" s="243"/>
      <c r="F55" s="243"/>
      <c r="G55" s="243"/>
      <c r="H55" s="89"/>
      <c r="I55" s="16"/>
      <c r="J55" s="248"/>
      <c r="K55" s="248"/>
      <c r="L55" s="248"/>
      <c r="M55" s="248"/>
      <c r="N55" s="248"/>
      <c r="O55" s="248"/>
      <c r="P55" s="248"/>
      <c r="Q55"/>
    </row>
    <row r="56" spans="2:17" x14ac:dyDescent="0.3">
      <c r="B56" s="243"/>
      <c r="C56" s="243"/>
      <c r="D56" s="243"/>
      <c r="E56" s="243"/>
      <c r="F56" s="243"/>
      <c r="G56" s="243"/>
      <c r="H56" s="92"/>
      <c r="I56" s="16"/>
      <c r="J56" s="248"/>
      <c r="K56" s="248"/>
      <c r="L56" s="248"/>
      <c r="M56" s="248"/>
      <c r="N56" s="248"/>
      <c r="O56" s="248"/>
      <c r="P56" s="248"/>
      <c r="Q56"/>
    </row>
    <row r="57" spans="2:17" x14ac:dyDescent="0.3">
      <c r="B57" s="8"/>
      <c r="C57" s="8"/>
      <c r="D57" s="8"/>
      <c r="E57" s="8"/>
      <c r="F57" s="8"/>
      <c r="G57" s="8"/>
      <c r="H57" s="92"/>
      <c r="I57" s="17"/>
      <c r="J57" s="248"/>
      <c r="K57" s="248"/>
      <c r="L57" s="248"/>
      <c r="M57" s="248"/>
      <c r="N57" s="248"/>
      <c r="O57" s="248"/>
      <c r="P57" s="248"/>
      <c r="Q57"/>
    </row>
    <row r="58" spans="2:17" x14ac:dyDescent="0.3">
      <c r="B58" s="242"/>
      <c r="C58" s="242"/>
      <c r="D58" s="242"/>
      <c r="E58" s="242"/>
      <c r="F58" s="242"/>
      <c r="G58" s="242"/>
      <c r="H58" s="89"/>
      <c r="I58" s="17"/>
      <c r="J58" s="248"/>
      <c r="K58" s="248"/>
      <c r="L58" s="248"/>
      <c r="M58" s="248"/>
      <c r="N58" s="248"/>
      <c r="O58" s="248"/>
      <c r="P58" s="248"/>
    </row>
    <row r="59" spans="2:17" x14ac:dyDescent="0.3">
      <c r="B59" s="242"/>
      <c r="C59" s="242"/>
      <c r="D59" s="242"/>
      <c r="E59" s="242"/>
      <c r="F59" s="242"/>
      <c r="G59" s="242"/>
      <c r="H59" s="89"/>
      <c r="J59" s="248"/>
      <c r="K59" s="248"/>
      <c r="L59" s="248"/>
      <c r="M59" s="248"/>
      <c r="N59" s="248"/>
      <c r="O59" s="248"/>
      <c r="P59" s="248"/>
    </row>
    <row r="60" spans="2:17" x14ac:dyDescent="0.3">
      <c r="B60" s="241"/>
      <c r="C60" s="241"/>
      <c r="D60" s="241"/>
      <c r="E60" s="241"/>
      <c r="F60" s="241"/>
      <c r="G60" s="241"/>
      <c r="H60" s="86"/>
    </row>
    <row r="61" spans="2:17" x14ac:dyDescent="0.3">
      <c r="B61" s="87"/>
      <c r="C61" s="87"/>
      <c r="D61" s="87"/>
      <c r="E61" s="87"/>
      <c r="F61" s="87"/>
      <c r="G61" s="87"/>
      <c r="H61" s="87"/>
    </row>
    <row r="62" spans="2:17" x14ac:dyDescent="0.3">
      <c r="B62" s="240"/>
      <c r="C62" s="240"/>
      <c r="D62" s="240"/>
      <c r="E62" s="240"/>
      <c r="F62" s="240"/>
      <c r="G62" s="240"/>
      <c r="H62" s="89"/>
    </row>
    <row r="63" spans="2:17" x14ac:dyDescent="0.3">
      <c r="B63" s="240"/>
      <c r="C63" s="240"/>
      <c r="D63" s="240"/>
      <c r="E63" s="240"/>
      <c r="F63" s="240"/>
      <c r="G63" s="240"/>
      <c r="H63" s="89"/>
    </row>
    <row r="64" spans="2:17" ht="12.75" customHeight="1" x14ac:dyDescent="0.3">
      <c r="B64" s="240"/>
      <c r="C64" s="240"/>
      <c r="D64" s="240"/>
      <c r="E64" s="240"/>
      <c r="F64" s="240"/>
      <c r="G64" s="240"/>
      <c r="H64" s="89"/>
    </row>
    <row r="65" spans="2:8" x14ac:dyDescent="0.3">
      <c r="B65" s="241"/>
      <c r="C65" s="241"/>
      <c r="D65" s="241"/>
      <c r="E65" s="241"/>
      <c r="F65" s="241"/>
      <c r="G65" s="241"/>
      <c r="H65" s="86"/>
    </row>
    <row r="67" spans="2:8" ht="13" customHeight="1" x14ac:dyDescent="0.3">
      <c r="B67" s="236"/>
      <c r="C67" s="236"/>
      <c r="D67" s="236"/>
      <c r="E67" s="236"/>
      <c r="F67" s="236"/>
      <c r="G67" s="236"/>
      <c r="H67" s="236"/>
    </row>
    <row r="68" spans="2:8" x14ac:dyDescent="0.3">
      <c r="B68" s="236"/>
      <c r="C68" s="236"/>
      <c r="D68" s="236"/>
      <c r="E68" s="236"/>
      <c r="F68" s="236"/>
      <c r="G68" s="236"/>
      <c r="H68" s="236"/>
    </row>
    <row r="69" spans="2:8" ht="262" customHeight="1" x14ac:dyDescent="0.3">
      <c r="B69" s="236"/>
      <c r="C69" s="236"/>
      <c r="D69" s="236"/>
      <c r="E69" s="236"/>
      <c r="F69" s="236"/>
      <c r="G69" s="236"/>
      <c r="H69" s="236"/>
    </row>
  </sheetData>
  <mergeCells count="28">
    <mergeCell ref="B19:G19"/>
    <mergeCell ref="B13:H14"/>
    <mergeCell ref="J13:P14"/>
    <mergeCell ref="B15:G15"/>
    <mergeCell ref="J15:M15"/>
    <mergeCell ref="B16:H16"/>
    <mergeCell ref="J32:P32"/>
    <mergeCell ref="J33:P59"/>
    <mergeCell ref="B30:G30"/>
    <mergeCell ref="B26:G26"/>
    <mergeCell ref="B27:G27"/>
    <mergeCell ref="J27:M27"/>
    <mergeCell ref="J28:M28"/>
    <mergeCell ref="B36:H52"/>
    <mergeCell ref="B35:H35"/>
    <mergeCell ref="B67:H69"/>
    <mergeCell ref="B24:H24"/>
    <mergeCell ref="B28:H28"/>
    <mergeCell ref="B63:G63"/>
    <mergeCell ref="B64:G64"/>
    <mergeCell ref="B65:G65"/>
    <mergeCell ref="B59:G59"/>
    <mergeCell ref="B60:G60"/>
    <mergeCell ref="B62:G62"/>
    <mergeCell ref="B55:G55"/>
    <mergeCell ref="B56:G56"/>
    <mergeCell ref="B58:G58"/>
    <mergeCell ref="B31:G31"/>
  </mergeCells>
  <dataValidations count="5">
    <dataValidation type="list" allowBlank="1" showInputMessage="1" showErrorMessage="1" sqref="N26:P26" xr:uid="{C7CE6FF5-9AE8-4A20-8B59-174B77BDF472}">
      <formula1>fluide</formula1>
    </dataValidation>
    <dataValidation type="list" allowBlank="1" showInputMessage="1" sqref="N19:P23" xr:uid="{2BA229FE-430E-4C7A-8F7C-743A60290E64}">
      <formula1>combustible</formula1>
    </dataValidation>
    <dataValidation type="list" allowBlank="1" showInputMessage="1" showErrorMessage="1" sqref="H17 H19:H23" xr:uid="{BE1B3706-C65B-408D-91C6-530F2EC8C59C}">
      <formula1>"Oui,Non"</formula1>
    </dataValidation>
    <dataValidation type="decimal" operator="greaterThanOrEqual" allowBlank="1" showInputMessage="1" showErrorMessage="1" sqref="H31" xr:uid="{EADD6F95-5601-4BF6-ACF8-35E9891A68B0}">
      <formula1>0</formula1>
    </dataValidation>
    <dataValidation type="list" allowBlank="1" showInputMessage="1" showErrorMessage="1" sqref="N15:P18" xr:uid="{E522BDE8-1CDA-47D4-BAE7-02A54381DB90}">
      <formula1>"1,2,3,4,5"</formula1>
    </dataValidation>
  </dataValidations>
  <pageMargins left="0.42" right="0.54" top="0.49" bottom="0.5" header="0.4921259845" footer="0.4921259845"/>
  <pageSetup paperSize="8" scale="7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4065ADB-2725-40C8-9B28-8706A2334532}">
          <x14:formula1>
            <xm:f>saisie!$A$2:$A$4</xm:f>
          </x14:formula1>
          <xm:sqref>H15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9"/>
    <pageSetUpPr fitToPage="1"/>
  </sheetPr>
  <dimension ref="A3:V76"/>
  <sheetViews>
    <sheetView showGridLines="0" topLeftCell="A6" zoomScale="82" zoomScaleNormal="85" workbookViewId="0">
      <selection activeCell="P41" sqref="P41"/>
    </sheetView>
  </sheetViews>
  <sheetFormatPr baseColWidth="10" defaultRowHeight="13" x14ac:dyDescent="0.3"/>
  <cols>
    <col min="1" max="1" width="3.6328125" customWidth="1"/>
    <col min="4" max="4" width="14" customWidth="1"/>
    <col min="7" max="7" width="21.6328125" customWidth="1"/>
    <col min="8" max="8" width="26.1796875" style="1" customWidth="1"/>
    <col min="9" max="9" width="24" customWidth="1"/>
    <col min="10" max="10" width="23.90625" customWidth="1"/>
    <col min="11" max="11" width="11.453125" style="13"/>
    <col min="12" max="14" width="13.1796875" customWidth="1"/>
    <col min="15" max="17" width="12.6328125" customWidth="1"/>
    <col min="18" max="18" width="11.453125" style="16"/>
  </cols>
  <sheetData>
    <row r="3" spans="1:17" ht="18" x14ac:dyDescent="0.4">
      <c r="J3" s="106" t="s">
        <v>119</v>
      </c>
    </row>
    <row r="8" spans="1:17" s="20" customFormat="1" ht="15" customHeight="1" x14ac:dyDescent="0.25">
      <c r="A8" s="40" t="s">
        <v>38</v>
      </c>
    </row>
    <row r="9" spans="1:17" s="20" customFormat="1" ht="15" customHeight="1" x14ac:dyDescent="0.25">
      <c r="A9" s="21" t="s">
        <v>113</v>
      </c>
    </row>
    <row r="10" spans="1:17" ht="12.75" customHeight="1" thickBot="1" x14ac:dyDescent="0.35"/>
    <row r="11" spans="1:17" ht="12.75" customHeight="1" thickTop="1" x14ac:dyDescent="0.3">
      <c r="B11" s="307" t="s">
        <v>200</v>
      </c>
      <c r="C11" s="308"/>
      <c r="D11" s="308"/>
      <c r="E11" s="308"/>
      <c r="F11" s="308"/>
      <c r="G11" s="308"/>
      <c r="H11" s="308"/>
      <c r="I11" s="308"/>
      <c r="J11" s="309"/>
      <c r="L11" s="291" t="s">
        <v>76</v>
      </c>
      <c r="M11" s="292"/>
      <c r="N11" s="292"/>
      <c r="O11" s="292"/>
      <c r="P11" s="292"/>
      <c r="Q11" s="293"/>
    </row>
    <row r="12" spans="1:17" ht="12.75" customHeight="1" thickBot="1" x14ac:dyDescent="0.35">
      <c r="B12" s="310"/>
      <c r="C12" s="311"/>
      <c r="D12" s="311"/>
      <c r="E12" s="311"/>
      <c r="F12" s="311"/>
      <c r="G12" s="311"/>
      <c r="H12" s="311"/>
      <c r="I12" s="311"/>
      <c r="J12" s="312"/>
      <c r="L12" s="294"/>
      <c r="M12" s="295"/>
      <c r="N12" s="295"/>
      <c r="O12" s="295"/>
      <c r="P12" s="295"/>
      <c r="Q12" s="296"/>
    </row>
    <row r="13" spans="1:17" ht="14.5" x14ac:dyDescent="0.3">
      <c r="B13" s="317" t="s">
        <v>135</v>
      </c>
      <c r="C13" s="318"/>
      <c r="D13" s="318"/>
      <c r="E13" s="318"/>
      <c r="F13" s="318"/>
      <c r="G13" s="318"/>
      <c r="H13" s="319"/>
      <c r="I13" s="4"/>
      <c r="J13" s="5"/>
      <c r="L13" s="299" t="s">
        <v>94</v>
      </c>
      <c r="M13" s="300"/>
      <c r="N13" s="300"/>
      <c r="O13" s="158">
        <v>1</v>
      </c>
      <c r="P13" s="159">
        <v>2</v>
      </c>
      <c r="Q13" s="160">
        <v>3</v>
      </c>
    </row>
    <row r="14" spans="1:17" ht="12.75" customHeight="1" x14ac:dyDescent="0.3">
      <c r="B14" s="252" t="s">
        <v>77</v>
      </c>
      <c r="C14" s="320"/>
      <c r="D14" s="320"/>
      <c r="E14" s="320"/>
      <c r="F14" s="320"/>
      <c r="G14" s="320"/>
      <c r="H14" s="57"/>
      <c r="I14" s="4"/>
      <c r="J14" s="5"/>
      <c r="L14" s="297" t="s">
        <v>127</v>
      </c>
      <c r="M14" s="298"/>
      <c r="N14" s="298"/>
      <c r="O14" s="61"/>
      <c r="P14" s="62"/>
      <c r="Q14" s="63"/>
    </row>
    <row r="15" spans="1:17" ht="12.75" customHeight="1" x14ac:dyDescent="0.3">
      <c r="B15" s="313" t="s">
        <v>15</v>
      </c>
      <c r="C15" s="314"/>
      <c r="D15" s="314"/>
      <c r="E15" s="314"/>
      <c r="F15" s="314"/>
      <c r="G15" s="315"/>
      <c r="H15" s="57"/>
      <c r="I15" s="4"/>
      <c r="J15" s="5"/>
      <c r="L15" s="297" t="s">
        <v>126</v>
      </c>
      <c r="M15" s="298"/>
      <c r="N15" s="298"/>
      <c r="O15" s="61"/>
      <c r="P15" s="62"/>
      <c r="Q15" s="63"/>
    </row>
    <row r="16" spans="1:17" ht="12.75" customHeight="1" x14ac:dyDescent="0.3">
      <c r="B16" s="313" t="s">
        <v>136</v>
      </c>
      <c r="C16" s="314"/>
      <c r="D16" s="314"/>
      <c r="E16" s="314"/>
      <c r="F16" s="314"/>
      <c r="G16" s="315"/>
      <c r="H16" s="58"/>
      <c r="I16" s="4"/>
      <c r="J16" s="5"/>
      <c r="L16" s="46" t="s">
        <v>91</v>
      </c>
      <c r="M16" s="47"/>
      <c r="N16" s="47"/>
      <c r="O16" s="59"/>
      <c r="P16" s="58"/>
      <c r="Q16" s="64"/>
    </row>
    <row r="17" spans="2:22" ht="12.75" customHeight="1" x14ac:dyDescent="0.3">
      <c r="B17" s="34" t="s">
        <v>137</v>
      </c>
      <c r="C17" s="35"/>
      <c r="D17" s="35"/>
      <c r="E17" s="35"/>
      <c r="F17" s="35"/>
      <c r="G17" s="36"/>
      <c r="H17" s="58"/>
      <c r="I17" s="18"/>
      <c r="J17" s="19"/>
      <c r="L17" s="34" t="s">
        <v>37</v>
      </c>
      <c r="M17" s="35"/>
      <c r="N17" s="35"/>
      <c r="O17" s="65"/>
      <c r="P17" s="66"/>
      <c r="Q17" s="67"/>
    </row>
    <row r="18" spans="2:22" ht="12.75" customHeight="1" x14ac:dyDescent="0.3">
      <c r="B18" s="249" t="s">
        <v>138</v>
      </c>
      <c r="C18" s="250"/>
      <c r="D18" s="250"/>
      <c r="E18" s="250"/>
      <c r="F18" s="250"/>
      <c r="G18" s="251"/>
      <c r="H18" s="58"/>
      <c r="I18" s="116"/>
      <c r="J18" s="5"/>
      <c r="L18" s="50" t="s">
        <v>92</v>
      </c>
      <c r="M18" s="51"/>
      <c r="N18" s="52"/>
      <c r="O18" s="68"/>
      <c r="P18" s="69"/>
      <c r="Q18" s="70"/>
      <c r="R18" s="14"/>
    </row>
    <row r="19" spans="2:22" ht="12.75" customHeight="1" thickBot="1" x14ac:dyDescent="0.35">
      <c r="B19" s="249" t="s">
        <v>59</v>
      </c>
      <c r="C19" s="250"/>
      <c r="D19" s="250"/>
      <c r="E19" s="250"/>
      <c r="F19" s="250"/>
      <c r="G19" s="251"/>
      <c r="H19" s="58"/>
      <c r="I19" s="6"/>
      <c r="J19" s="5"/>
      <c r="L19" s="48" t="s">
        <v>93</v>
      </c>
      <c r="M19" s="49"/>
      <c r="N19" s="49"/>
      <c r="O19" s="71"/>
      <c r="P19" s="72"/>
      <c r="Q19" s="73"/>
      <c r="R19" s="17"/>
    </row>
    <row r="20" spans="2:22" ht="15.5" thickTop="1" thickBot="1" x14ac:dyDescent="0.35">
      <c r="B20" s="321" t="s">
        <v>139</v>
      </c>
      <c r="C20" s="322"/>
      <c r="D20" s="322"/>
      <c r="E20" s="322"/>
      <c r="F20" s="322"/>
      <c r="G20" s="322"/>
      <c r="H20" s="323"/>
      <c r="I20" s="6"/>
      <c r="J20" s="5"/>
      <c r="P20" s="41"/>
      <c r="Q20" s="41"/>
      <c r="R20" s="17"/>
    </row>
    <row r="21" spans="2:22" ht="12.75" customHeight="1" thickTop="1" x14ac:dyDescent="0.3">
      <c r="B21" s="252" t="s">
        <v>140</v>
      </c>
      <c r="C21" s="320"/>
      <c r="D21" s="320"/>
      <c r="E21" s="320"/>
      <c r="F21" s="320"/>
      <c r="G21" s="320"/>
      <c r="H21" s="58"/>
      <c r="I21" s="6"/>
      <c r="J21" s="5"/>
      <c r="L21" s="274" t="s">
        <v>160</v>
      </c>
      <c r="M21" s="275"/>
      <c r="N21" s="275"/>
      <c r="O21" s="275"/>
      <c r="P21" s="276"/>
      <c r="Q21" s="161"/>
      <c r="R21" s="17"/>
    </row>
    <row r="22" spans="2:22" ht="12.75" customHeight="1" thickBot="1" x14ac:dyDescent="0.35">
      <c r="B22" s="34" t="s">
        <v>9</v>
      </c>
      <c r="C22" s="35"/>
      <c r="D22" s="35"/>
      <c r="E22" s="35"/>
      <c r="F22" s="35"/>
      <c r="G22" s="36"/>
      <c r="H22" s="218"/>
      <c r="I22" s="117"/>
      <c r="J22" s="5"/>
      <c r="K22" s="16"/>
      <c r="L22" s="277"/>
      <c r="M22" s="278"/>
      <c r="N22" s="278"/>
      <c r="O22" s="278"/>
      <c r="P22" s="279"/>
      <c r="Q22" s="161"/>
    </row>
    <row r="23" spans="2:22" ht="14.5" x14ac:dyDescent="0.35">
      <c r="B23" s="313" t="s">
        <v>130</v>
      </c>
      <c r="C23" s="314"/>
      <c r="D23" s="314"/>
      <c r="E23" s="314"/>
      <c r="F23" s="314"/>
      <c r="G23" s="315"/>
      <c r="H23" s="62"/>
      <c r="I23" s="117"/>
      <c r="J23" s="5"/>
      <c r="K23" s="16"/>
      <c r="L23" s="280" t="s">
        <v>166</v>
      </c>
      <c r="M23" s="281"/>
      <c r="N23" s="281"/>
      <c r="O23" s="281"/>
      <c r="P23" s="282"/>
      <c r="S23" s="188"/>
      <c r="T23" s="17"/>
    </row>
    <row r="24" spans="2:22" ht="12.75" customHeight="1" x14ac:dyDescent="0.3">
      <c r="B24" s="313" t="s">
        <v>34</v>
      </c>
      <c r="C24" s="314"/>
      <c r="D24" s="314"/>
      <c r="E24" s="314"/>
      <c r="F24" s="314"/>
      <c r="G24" s="315"/>
      <c r="H24" s="58"/>
      <c r="I24" s="22" t="s">
        <v>147</v>
      </c>
      <c r="J24" s="5" t="str">
        <f>IF(SUM(H34:J34)=H24,"Vrai","Faux")</f>
        <v>Vrai</v>
      </c>
      <c r="L24" s="46" t="s">
        <v>158</v>
      </c>
      <c r="M24" s="202"/>
      <c r="N24" s="202"/>
      <c r="O24" s="200"/>
      <c r="P24" s="63"/>
      <c r="R24" s="17"/>
      <c r="S24" s="93"/>
      <c r="T24" s="20"/>
      <c r="U24" s="20"/>
      <c r="V24" s="20"/>
    </row>
    <row r="25" spans="2:22" x14ac:dyDescent="0.3">
      <c r="B25" s="313" t="s">
        <v>55</v>
      </c>
      <c r="C25" s="314"/>
      <c r="D25" s="314"/>
      <c r="E25" s="314"/>
      <c r="F25" s="314"/>
      <c r="G25" s="315"/>
      <c r="H25" s="58"/>
      <c r="J25" s="5"/>
      <c r="L25" s="46" t="s">
        <v>159</v>
      </c>
      <c r="M25" s="47"/>
      <c r="N25" s="47"/>
      <c r="O25" s="200"/>
      <c r="P25" s="63"/>
      <c r="R25" s="17"/>
      <c r="S25" s="93"/>
      <c r="T25" s="20"/>
      <c r="U25" s="20"/>
      <c r="V25" s="20"/>
    </row>
    <row r="26" spans="2:22" ht="12.75" customHeight="1" x14ac:dyDescent="0.3">
      <c r="B26" s="328" t="s">
        <v>2</v>
      </c>
      <c r="C26" s="320"/>
      <c r="D26" s="320"/>
      <c r="E26" s="320"/>
      <c r="F26" s="320"/>
      <c r="G26" s="320"/>
      <c r="H26" s="60"/>
      <c r="J26" s="5"/>
      <c r="L26" s="46" t="s">
        <v>163</v>
      </c>
      <c r="M26" s="47"/>
      <c r="N26" s="47"/>
      <c r="O26" s="203"/>
      <c r="P26" s="204"/>
      <c r="R26" s="17"/>
      <c r="S26" s="272"/>
      <c r="T26" s="272"/>
      <c r="U26" s="272"/>
      <c r="V26" s="272"/>
    </row>
    <row r="27" spans="2:22" ht="14.5" x14ac:dyDescent="0.3">
      <c r="B27" s="321" t="s">
        <v>141</v>
      </c>
      <c r="C27" s="322"/>
      <c r="D27" s="322"/>
      <c r="E27" s="322"/>
      <c r="F27" s="322"/>
      <c r="G27" s="322"/>
      <c r="H27" s="323"/>
      <c r="J27" s="5"/>
      <c r="L27" s="50" t="s">
        <v>164</v>
      </c>
      <c r="M27" s="35"/>
      <c r="N27" s="35"/>
      <c r="O27" s="36"/>
      <c r="P27" s="205"/>
      <c r="Q27" s="56"/>
      <c r="R27" s="17"/>
      <c r="S27" s="272"/>
      <c r="T27" s="272"/>
      <c r="U27" s="272"/>
      <c r="V27" s="272"/>
    </row>
    <row r="28" spans="2:22" ht="13.5" thickBot="1" x14ac:dyDescent="0.35">
      <c r="B28" s="252" t="s">
        <v>144</v>
      </c>
      <c r="C28" s="320"/>
      <c r="D28" s="320"/>
      <c r="E28" s="320"/>
      <c r="F28" s="320"/>
      <c r="G28" s="320"/>
      <c r="H28" s="60"/>
      <c r="J28" s="5"/>
      <c r="L28" s="198" t="s">
        <v>161</v>
      </c>
      <c r="M28" s="199"/>
      <c r="N28" s="199"/>
      <c r="O28" s="201"/>
      <c r="P28" s="206"/>
      <c r="S28" s="242"/>
      <c r="T28" s="243"/>
      <c r="U28" s="243"/>
      <c r="V28" s="243"/>
    </row>
    <row r="29" spans="2:22" ht="14" thickTop="1" thickBot="1" x14ac:dyDescent="0.35">
      <c r="B29" s="329" t="s">
        <v>142</v>
      </c>
      <c r="C29" s="330"/>
      <c r="D29" s="330"/>
      <c r="E29" s="330"/>
      <c r="F29" s="330"/>
      <c r="G29" s="330"/>
      <c r="H29" s="58"/>
      <c r="I29" s="37"/>
      <c r="J29" s="38"/>
      <c r="O29" s="207" t="s">
        <v>162</v>
      </c>
      <c r="P29" s="208">
        <f>SUM(P23:P28)</f>
        <v>0</v>
      </c>
      <c r="Q29" s="22" t="s">
        <v>165</v>
      </c>
      <c r="S29" t="str">
        <f>IF(P29=H16,"Vrai","Faux")</f>
        <v>Vrai</v>
      </c>
      <c r="T29" s="16"/>
    </row>
    <row r="30" spans="2:22" ht="12.75" customHeight="1" thickTop="1" thickBot="1" x14ac:dyDescent="0.35">
      <c r="B30" s="249" t="s">
        <v>143</v>
      </c>
      <c r="C30" s="250"/>
      <c r="D30" s="250"/>
      <c r="E30" s="250"/>
      <c r="F30" s="250"/>
      <c r="G30" s="251"/>
      <c r="H30" s="58"/>
      <c r="I30" s="37"/>
      <c r="J30" s="38"/>
    </row>
    <row r="31" spans="2:22" ht="12.75" customHeight="1" x14ac:dyDescent="0.3">
      <c r="B31" s="331"/>
      <c r="C31" s="332"/>
      <c r="D31" s="332"/>
      <c r="E31" s="332"/>
      <c r="F31" s="332"/>
      <c r="G31" s="332"/>
      <c r="H31" s="42" t="s">
        <v>31</v>
      </c>
      <c r="I31" s="43" t="s">
        <v>32</v>
      </c>
      <c r="J31" s="44" t="s">
        <v>33</v>
      </c>
    </row>
    <row r="32" spans="2:22" ht="12.75" customHeight="1" x14ac:dyDescent="0.3">
      <c r="B32" s="252" t="s">
        <v>79</v>
      </c>
      <c r="C32" s="320"/>
      <c r="D32" s="320"/>
      <c r="E32" s="320"/>
      <c r="F32" s="320"/>
      <c r="G32" s="320"/>
      <c r="H32" s="57"/>
      <c r="I32" s="57"/>
      <c r="J32" s="74"/>
    </row>
    <row r="33" spans="2:17" ht="12.75" customHeight="1" x14ac:dyDescent="0.3">
      <c r="B33" s="328" t="s">
        <v>39</v>
      </c>
      <c r="C33" s="320"/>
      <c r="D33" s="320"/>
      <c r="E33" s="320"/>
      <c r="F33" s="320"/>
      <c r="G33" s="320"/>
      <c r="H33" s="58"/>
      <c r="I33" s="58"/>
      <c r="J33" s="75"/>
      <c r="K33" s="14"/>
    </row>
    <row r="34" spans="2:17" ht="12.75" customHeight="1" x14ac:dyDescent="0.3">
      <c r="B34" s="313" t="s">
        <v>1</v>
      </c>
      <c r="C34" s="314"/>
      <c r="D34" s="314"/>
      <c r="E34" s="314"/>
      <c r="F34" s="314"/>
      <c r="G34" s="315"/>
      <c r="H34" s="59"/>
      <c r="I34" s="59"/>
      <c r="J34" s="75"/>
      <c r="K34" s="15"/>
    </row>
    <row r="35" spans="2:17" ht="12.75" customHeight="1" x14ac:dyDescent="0.3">
      <c r="B35" s="249" t="s">
        <v>129</v>
      </c>
      <c r="C35" s="250"/>
      <c r="D35" s="250"/>
      <c r="E35" s="250"/>
      <c r="F35" s="250"/>
      <c r="G35" s="251"/>
      <c r="H35" s="124"/>
      <c r="I35" s="124"/>
      <c r="J35" s="125"/>
      <c r="K35" s="129" t="s">
        <v>128</v>
      </c>
      <c r="L35" s="90"/>
      <c r="M35" s="90"/>
      <c r="N35" s="90"/>
      <c r="O35" s="90"/>
      <c r="P35" s="90"/>
      <c r="Q35" s="108"/>
    </row>
    <row r="36" spans="2:17" ht="12.75" customHeight="1" thickBot="1" x14ac:dyDescent="0.35">
      <c r="B36" s="339" t="s">
        <v>21</v>
      </c>
      <c r="C36" s="330"/>
      <c r="D36" s="330"/>
      <c r="E36" s="330"/>
      <c r="F36" s="330"/>
      <c r="G36" s="330"/>
      <c r="H36" s="76"/>
      <c r="I36" s="76"/>
      <c r="J36" s="126"/>
      <c r="K36" s="15"/>
      <c r="L36" s="343"/>
      <c r="M36" s="343"/>
      <c r="N36" s="343"/>
      <c r="O36" s="343"/>
      <c r="P36" s="343"/>
      <c r="Q36" s="108"/>
    </row>
    <row r="37" spans="2:17" ht="12.75" customHeight="1" thickTop="1" thickBot="1" x14ac:dyDescent="0.35">
      <c r="B37" s="336" t="s">
        <v>19</v>
      </c>
      <c r="C37" s="337"/>
      <c r="D37" s="337"/>
      <c r="E37" s="337"/>
      <c r="F37" s="337"/>
      <c r="G37" s="338"/>
      <c r="H37" s="77"/>
      <c r="I37" s="77"/>
      <c r="J37" s="78"/>
      <c r="K37" s="17"/>
      <c r="L37" s="301" t="s">
        <v>145</v>
      </c>
      <c r="M37" s="302"/>
      <c r="N37" s="302"/>
      <c r="O37" s="303"/>
      <c r="P37" s="93" t="s">
        <v>146</v>
      </c>
      <c r="Q37" s="108"/>
    </row>
    <row r="38" spans="2:17" ht="13.5" customHeight="1" thickBot="1" x14ac:dyDescent="0.35">
      <c r="B38" s="7"/>
      <c r="C38" s="8"/>
      <c r="D38" s="8"/>
      <c r="E38" s="8"/>
      <c r="F38" s="8"/>
      <c r="G38" s="8"/>
      <c r="H38" s="9"/>
      <c r="J38" s="5"/>
      <c r="K38" s="17"/>
      <c r="L38" s="304"/>
      <c r="M38" s="305"/>
      <c r="N38" s="305"/>
      <c r="O38" s="306"/>
      <c r="P38" s="161"/>
    </row>
    <row r="39" spans="2:17" ht="13.5" customHeight="1" thickBot="1" x14ac:dyDescent="0.35">
      <c r="B39" s="10" t="s">
        <v>54</v>
      </c>
      <c r="C39" s="11"/>
      <c r="D39" s="11"/>
      <c r="E39" s="25"/>
      <c r="F39" s="25"/>
      <c r="G39" s="25"/>
      <c r="H39" s="25"/>
      <c r="I39" s="11"/>
      <c r="J39" s="12"/>
      <c r="L39" s="340" t="s">
        <v>145</v>
      </c>
      <c r="M39" s="341"/>
      <c r="N39" s="342"/>
      <c r="O39" s="215" t="e">
        <f>(H16*H22+H30)/H24</f>
        <v>#DIV/0!</v>
      </c>
      <c r="P39" s="56"/>
    </row>
    <row r="40" spans="2:17" ht="13.5" customHeight="1" thickTop="1" x14ac:dyDescent="0.3">
      <c r="B40" s="344" t="s">
        <v>43</v>
      </c>
      <c r="C40" s="345"/>
      <c r="D40" s="346"/>
      <c r="E40" s="347" t="s">
        <v>49</v>
      </c>
      <c r="F40" s="347"/>
      <c r="G40" s="347"/>
      <c r="H40" s="115" t="s">
        <v>52</v>
      </c>
      <c r="J40" s="5"/>
      <c r="K40" s="16"/>
      <c r="L40" s="316"/>
      <c r="M40" s="316"/>
      <c r="N40" s="316"/>
      <c r="O40" s="216"/>
      <c r="P40" s="56"/>
    </row>
    <row r="41" spans="2:17" ht="13.5" customHeight="1" x14ac:dyDescent="0.3">
      <c r="B41" s="23" t="s">
        <v>50</v>
      </c>
      <c r="C41" s="24"/>
      <c r="D41" s="24"/>
      <c r="E41" s="348" t="s">
        <v>44</v>
      </c>
      <c r="F41" s="349"/>
      <c r="G41" s="350"/>
      <c r="H41" s="79"/>
      <c r="J41" s="5"/>
      <c r="K41" s="16"/>
      <c r="L41" s="241"/>
      <c r="M41" s="241"/>
      <c r="N41" s="241"/>
      <c r="O41" s="217"/>
      <c r="P41" s="56"/>
    </row>
    <row r="42" spans="2:17" ht="13.5" customHeight="1" x14ac:dyDescent="0.3">
      <c r="B42" s="283" t="s">
        <v>51</v>
      </c>
      <c r="C42" s="284"/>
      <c r="D42" s="285"/>
      <c r="E42" s="327" t="s">
        <v>45</v>
      </c>
      <c r="F42" s="327"/>
      <c r="G42" s="327"/>
      <c r="H42" s="58"/>
      <c r="J42" s="5"/>
      <c r="K42" s="16"/>
      <c r="L42" s="343"/>
      <c r="M42" s="343"/>
      <c r="N42" s="343"/>
      <c r="O42" s="343"/>
      <c r="P42" s="343"/>
    </row>
    <row r="43" spans="2:17" ht="12.75" customHeight="1" x14ac:dyDescent="0.3">
      <c r="B43" s="286"/>
      <c r="C43" s="243"/>
      <c r="D43" s="287"/>
      <c r="E43" s="327" t="s">
        <v>46</v>
      </c>
      <c r="F43" s="327"/>
      <c r="G43" s="327"/>
      <c r="H43" s="58"/>
      <c r="J43" s="5"/>
      <c r="K43" s="16"/>
    </row>
    <row r="44" spans="2:17" ht="13.5" thickBot="1" x14ac:dyDescent="0.35">
      <c r="B44" s="286"/>
      <c r="C44" s="243"/>
      <c r="D44" s="287"/>
      <c r="E44" s="327" t="s">
        <v>47</v>
      </c>
      <c r="F44" s="327"/>
      <c r="G44" s="327"/>
      <c r="H44" s="58"/>
      <c r="J44" s="5"/>
      <c r="K44" s="16"/>
    </row>
    <row r="45" spans="2:17" ht="13.5" customHeight="1" thickTop="1" thickBot="1" x14ac:dyDescent="0.35">
      <c r="B45" s="288"/>
      <c r="C45" s="289"/>
      <c r="D45" s="290"/>
      <c r="E45" s="327" t="s">
        <v>48</v>
      </c>
      <c r="F45" s="327"/>
      <c r="G45" s="327"/>
      <c r="H45" s="80"/>
      <c r="J45" s="5"/>
      <c r="K45" s="16"/>
      <c r="L45" s="351" t="s">
        <v>115</v>
      </c>
      <c r="M45" s="352"/>
      <c r="N45" s="352"/>
      <c r="O45" s="352"/>
      <c r="P45" s="352"/>
      <c r="Q45" s="353"/>
    </row>
    <row r="46" spans="2:17" ht="13.5" customHeight="1" thickBot="1" x14ac:dyDescent="0.35">
      <c r="B46" s="26" t="s">
        <v>53</v>
      </c>
      <c r="C46" s="27"/>
      <c r="D46" s="27"/>
      <c r="E46" s="28"/>
      <c r="F46" s="28"/>
      <c r="G46" s="29"/>
      <c r="H46" s="55">
        <f>SUM(H41:H45)</f>
        <v>0</v>
      </c>
      <c r="J46" s="5"/>
      <c r="K46" s="16"/>
      <c r="L46" s="189"/>
      <c r="M46" s="190"/>
      <c r="N46" s="190"/>
      <c r="O46" s="190"/>
      <c r="P46" s="190"/>
      <c r="Q46" s="191"/>
    </row>
    <row r="47" spans="2:17" ht="13.5" customHeight="1" thickBot="1" x14ac:dyDescent="0.35">
      <c r="B47" s="33"/>
      <c r="C47" s="30"/>
      <c r="D47" s="30"/>
      <c r="E47" s="31"/>
      <c r="F47" s="31"/>
      <c r="G47" s="31"/>
      <c r="H47" s="32"/>
      <c r="I47" s="30"/>
      <c r="J47" s="118"/>
      <c r="K47" s="16"/>
      <c r="L47" s="192"/>
      <c r="M47" s="193"/>
      <c r="N47" s="193"/>
      <c r="O47" s="193"/>
      <c r="P47" s="193"/>
      <c r="Q47" s="194"/>
    </row>
    <row r="48" spans="2:17" ht="18.649999999999999" customHeight="1" x14ac:dyDescent="0.3">
      <c r="B48" s="324" t="s">
        <v>63</v>
      </c>
      <c r="C48" s="325"/>
      <c r="D48" s="325"/>
      <c r="E48" s="325"/>
      <c r="F48" s="325"/>
      <c r="G48" s="326"/>
      <c r="H48" s="45" t="s">
        <v>64</v>
      </c>
      <c r="I48" s="45" t="s">
        <v>65</v>
      </c>
      <c r="J48" s="127" t="s">
        <v>62</v>
      </c>
      <c r="K48" s="16"/>
      <c r="L48" s="192"/>
      <c r="M48" s="193"/>
      <c r="N48" s="193"/>
      <c r="O48" s="193"/>
      <c r="P48" s="193"/>
      <c r="Q48" s="194"/>
    </row>
    <row r="49" spans="2:18" ht="19.5" customHeight="1" x14ac:dyDescent="0.3">
      <c r="B49" s="313" t="s">
        <v>66</v>
      </c>
      <c r="C49" s="314"/>
      <c r="D49" s="314"/>
      <c r="E49" s="314"/>
      <c r="F49" s="314"/>
      <c r="G49" s="315"/>
      <c r="H49" s="152">
        <f>H29*H25</f>
        <v>0</v>
      </c>
      <c r="I49" s="81"/>
      <c r="J49" s="128">
        <f>H49+I49</f>
        <v>0</v>
      </c>
      <c r="K49" s="16"/>
      <c r="L49" s="192"/>
      <c r="M49" s="193"/>
      <c r="N49" s="193"/>
      <c r="O49" s="193"/>
      <c r="P49" s="193"/>
      <c r="Q49" s="194"/>
    </row>
    <row r="50" spans="2:18" ht="13.5" customHeight="1" x14ac:dyDescent="0.3">
      <c r="B50" s="313" t="s">
        <v>67</v>
      </c>
      <c r="C50" s="314"/>
      <c r="D50" s="314"/>
      <c r="E50" s="314"/>
      <c r="F50" s="314"/>
      <c r="G50" s="315"/>
      <c r="H50" s="82"/>
      <c r="I50" s="82"/>
      <c r="J50" s="128">
        <f>H50+I50</f>
        <v>0</v>
      </c>
      <c r="K50" s="16"/>
      <c r="L50" s="192"/>
      <c r="M50" s="193"/>
      <c r="N50" s="193"/>
      <c r="O50" s="193"/>
      <c r="P50" s="193"/>
      <c r="Q50" s="194"/>
    </row>
    <row r="51" spans="2:18" ht="13.5" customHeight="1" x14ac:dyDescent="0.3">
      <c r="B51" s="313" t="s">
        <v>70</v>
      </c>
      <c r="C51" s="314"/>
      <c r="D51" s="314"/>
      <c r="E51" s="314"/>
      <c r="F51" s="314"/>
      <c r="G51" s="315"/>
      <c r="H51" s="82"/>
      <c r="I51" s="82"/>
      <c r="J51" s="128">
        <f>H51+I51</f>
        <v>0</v>
      </c>
      <c r="K51" s="16"/>
      <c r="L51" s="192"/>
      <c r="M51" s="193"/>
      <c r="N51" s="193"/>
      <c r="O51" s="193"/>
      <c r="P51" s="193"/>
      <c r="Q51" s="194"/>
    </row>
    <row r="52" spans="2:18" ht="13.5" customHeight="1" x14ac:dyDescent="0.3">
      <c r="B52" s="313" t="s">
        <v>69</v>
      </c>
      <c r="C52" s="314"/>
      <c r="D52" s="314"/>
      <c r="E52" s="314"/>
      <c r="F52" s="314"/>
      <c r="G52" s="315"/>
      <c r="H52" s="82"/>
      <c r="I52" s="82"/>
      <c r="J52" s="128">
        <f>H52+I52</f>
        <v>0</v>
      </c>
      <c r="K52" s="16"/>
      <c r="L52" s="192"/>
      <c r="M52" s="193"/>
      <c r="N52" s="193"/>
      <c r="O52" s="193"/>
      <c r="P52" s="193"/>
      <c r="Q52" s="194"/>
    </row>
    <row r="53" spans="2:18" ht="12.75" customHeight="1" thickBot="1" x14ac:dyDescent="0.35">
      <c r="B53" s="333" t="s">
        <v>68</v>
      </c>
      <c r="C53" s="334"/>
      <c r="D53" s="334"/>
      <c r="E53" s="334"/>
      <c r="F53" s="334"/>
      <c r="G53" s="335"/>
      <c r="H53" s="119">
        <f>SUM(H49:H52)</f>
        <v>0</v>
      </c>
      <c r="I53" s="119">
        <f>SUM(I49:I52)</f>
        <v>0</v>
      </c>
      <c r="J53" s="104">
        <f>H53+I53</f>
        <v>0</v>
      </c>
      <c r="K53" s="16"/>
      <c r="L53" s="192"/>
      <c r="M53" s="193"/>
      <c r="N53" s="193"/>
      <c r="O53" s="193"/>
      <c r="P53" s="193"/>
      <c r="Q53" s="194"/>
    </row>
    <row r="54" spans="2:18" ht="12.75" customHeight="1" thickTop="1" x14ac:dyDescent="0.3">
      <c r="B54" s="120"/>
      <c r="C54" s="121"/>
      <c r="D54" s="120"/>
      <c r="E54" s="120"/>
      <c r="F54" s="120"/>
      <c r="G54" s="120"/>
      <c r="H54" s="122"/>
      <c r="I54" s="121"/>
      <c r="J54" s="121"/>
      <c r="K54" s="16"/>
      <c r="L54" s="192"/>
      <c r="M54" s="193"/>
      <c r="N54" s="193"/>
      <c r="O54" s="193"/>
      <c r="P54" s="193"/>
      <c r="Q54" s="194"/>
    </row>
    <row r="55" spans="2:18" ht="13.5" customHeight="1" x14ac:dyDescent="0.3">
      <c r="B55" s="87"/>
      <c r="C55" s="87"/>
      <c r="D55" s="87"/>
      <c r="E55" s="87"/>
      <c r="F55" s="87"/>
      <c r="G55" s="87"/>
      <c r="H55" s="87"/>
      <c r="I55" s="87"/>
      <c r="J55" s="87"/>
      <c r="K55" s="16"/>
      <c r="L55" s="192"/>
      <c r="M55" s="193"/>
      <c r="N55" s="193"/>
      <c r="O55" s="193"/>
      <c r="P55" s="193"/>
      <c r="Q55" s="194"/>
    </row>
    <row r="56" spans="2:18" ht="13.5" customHeight="1" x14ac:dyDescent="0.3">
      <c r="B56" s="243"/>
      <c r="C56" s="243"/>
      <c r="D56" s="243"/>
      <c r="E56" s="243"/>
      <c r="F56" s="243"/>
      <c r="G56" s="243"/>
      <c r="H56" s="89"/>
      <c r="K56" s="16"/>
      <c r="L56" s="192"/>
      <c r="M56" s="193"/>
      <c r="N56" s="193"/>
      <c r="O56" s="193"/>
      <c r="P56" s="193"/>
      <c r="Q56" s="194"/>
      <c r="R56"/>
    </row>
    <row r="57" spans="2:18" ht="13.5" customHeight="1" x14ac:dyDescent="0.3">
      <c r="B57" s="243"/>
      <c r="C57" s="243"/>
      <c r="D57" s="243"/>
      <c r="E57" s="243"/>
      <c r="F57" s="243"/>
      <c r="G57" s="243"/>
      <c r="H57" s="89"/>
      <c r="K57" s="16"/>
      <c r="L57" s="192"/>
      <c r="M57" s="193"/>
      <c r="N57" s="193"/>
      <c r="O57" s="193"/>
      <c r="P57" s="193"/>
      <c r="Q57" s="194"/>
      <c r="R57"/>
    </row>
    <row r="58" spans="2:18" ht="12.75" customHeight="1" x14ac:dyDescent="0.3">
      <c r="B58" s="242"/>
      <c r="C58" s="242"/>
      <c r="D58" s="242"/>
      <c r="E58" s="242"/>
      <c r="F58" s="242"/>
      <c r="G58" s="242"/>
      <c r="H58" s="89"/>
      <c r="K58" s="16"/>
      <c r="L58" s="192"/>
      <c r="M58" s="193"/>
      <c r="N58" s="193"/>
      <c r="O58" s="193"/>
      <c r="P58" s="193"/>
      <c r="Q58" s="194"/>
      <c r="R58"/>
    </row>
    <row r="59" spans="2:18" ht="13.5" customHeight="1" x14ac:dyDescent="0.3">
      <c r="B59" s="243"/>
      <c r="C59" s="243"/>
      <c r="D59" s="243"/>
      <c r="E59" s="243"/>
      <c r="F59" s="243"/>
      <c r="G59" s="243"/>
      <c r="H59" s="89"/>
      <c r="K59" s="16"/>
      <c r="L59" s="192"/>
      <c r="M59" s="193"/>
      <c r="N59" s="193"/>
      <c r="O59" s="193"/>
      <c r="P59" s="193"/>
      <c r="Q59" s="194"/>
      <c r="R59"/>
    </row>
    <row r="60" spans="2:18" ht="13.5" customHeight="1" x14ac:dyDescent="0.3">
      <c r="B60" s="243"/>
      <c r="C60" s="243"/>
      <c r="D60" s="243"/>
      <c r="E60" s="243"/>
      <c r="F60" s="243"/>
      <c r="G60" s="243"/>
      <c r="H60" s="89"/>
      <c r="K60" s="14"/>
      <c r="L60" s="192"/>
      <c r="M60" s="193"/>
      <c r="N60" s="193"/>
      <c r="O60" s="193"/>
      <c r="P60" s="193"/>
      <c r="Q60" s="194"/>
      <c r="R60"/>
    </row>
    <row r="61" spans="2:18" ht="12.75" customHeight="1" x14ac:dyDescent="0.3">
      <c r="B61" s="243"/>
      <c r="C61" s="243"/>
      <c r="D61" s="243"/>
      <c r="E61" s="243"/>
      <c r="F61" s="243"/>
      <c r="G61" s="243"/>
      <c r="H61" s="89"/>
      <c r="K61" s="15"/>
      <c r="L61" s="192"/>
      <c r="M61" s="193"/>
      <c r="N61" s="193"/>
      <c r="O61" s="193"/>
      <c r="P61" s="193"/>
      <c r="Q61" s="194"/>
      <c r="R61"/>
    </row>
    <row r="62" spans="2:18" ht="13.5" customHeight="1" x14ac:dyDescent="0.3">
      <c r="B62" s="243"/>
      <c r="C62" s="243"/>
      <c r="D62" s="243"/>
      <c r="E62" s="243"/>
      <c r="F62" s="243"/>
      <c r="G62" s="243"/>
      <c r="H62" s="89"/>
      <c r="I62" s="1"/>
      <c r="K62" s="16"/>
      <c r="L62" s="192"/>
      <c r="M62" s="193"/>
      <c r="N62" s="193"/>
      <c r="O62" s="193"/>
      <c r="P62" s="193"/>
      <c r="Q62" s="194"/>
      <c r="R62"/>
    </row>
    <row r="63" spans="2:18" x14ac:dyDescent="0.3">
      <c r="B63" s="243"/>
      <c r="C63" s="243"/>
      <c r="D63" s="243"/>
      <c r="E63" s="243"/>
      <c r="F63" s="243"/>
      <c r="G63" s="243"/>
      <c r="H63" s="92"/>
      <c r="K63" s="16"/>
      <c r="L63" s="192"/>
      <c r="M63" s="193"/>
      <c r="N63" s="193"/>
      <c r="O63" s="193"/>
      <c r="P63" s="193"/>
      <c r="Q63" s="194"/>
      <c r="R63"/>
    </row>
    <row r="64" spans="2:18" x14ac:dyDescent="0.3">
      <c r="B64" s="8"/>
      <c r="C64" s="8"/>
      <c r="D64" s="8"/>
      <c r="E64" s="8"/>
      <c r="F64" s="8"/>
      <c r="G64" s="8"/>
      <c r="H64" s="92"/>
      <c r="K64" s="17"/>
      <c r="L64" s="192"/>
      <c r="M64" s="193"/>
      <c r="N64" s="193"/>
      <c r="O64" s="193"/>
      <c r="P64" s="193"/>
      <c r="Q64" s="194"/>
      <c r="R64"/>
    </row>
    <row r="65" spans="2:17" x14ac:dyDescent="0.3">
      <c r="B65" s="242"/>
      <c r="C65" s="242"/>
      <c r="D65" s="242"/>
      <c r="E65" s="242"/>
      <c r="F65" s="242"/>
      <c r="G65" s="242"/>
      <c r="H65" s="89"/>
      <c r="I65" s="87"/>
      <c r="J65" s="87"/>
      <c r="K65" s="17"/>
      <c r="L65" s="192"/>
      <c r="M65" s="193"/>
      <c r="N65" s="193"/>
      <c r="O65" s="193"/>
      <c r="P65" s="193"/>
      <c r="Q65" s="194"/>
    </row>
    <row r="66" spans="2:17" x14ac:dyDescent="0.3">
      <c r="B66" s="242"/>
      <c r="C66" s="242"/>
      <c r="D66" s="242"/>
      <c r="E66" s="242"/>
      <c r="F66" s="242"/>
      <c r="G66" s="242"/>
      <c r="H66" s="89"/>
      <c r="L66" s="192"/>
      <c r="M66" s="193"/>
      <c r="N66" s="193"/>
      <c r="O66" s="193"/>
      <c r="P66" s="193"/>
      <c r="Q66" s="194"/>
    </row>
    <row r="67" spans="2:17" x14ac:dyDescent="0.3">
      <c r="B67" s="241"/>
      <c r="C67" s="241"/>
      <c r="D67" s="241"/>
      <c r="E67" s="241"/>
      <c r="F67" s="241"/>
      <c r="G67" s="241"/>
      <c r="H67" s="86"/>
      <c r="L67" s="192"/>
      <c r="M67" s="193"/>
      <c r="N67" s="193"/>
      <c r="O67" s="193"/>
      <c r="P67" s="193"/>
      <c r="Q67" s="194"/>
    </row>
    <row r="68" spans="2:17" x14ac:dyDescent="0.3">
      <c r="B68" s="87"/>
      <c r="C68" s="87"/>
      <c r="D68" s="87"/>
      <c r="E68" s="87"/>
      <c r="F68" s="87"/>
      <c r="G68" s="87"/>
      <c r="H68" s="87"/>
      <c r="L68" s="192"/>
      <c r="M68" s="193"/>
      <c r="N68" s="193"/>
      <c r="O68" s="193"/>
      <c r="P68" s="193"/>
      <c r="Q68" s="194"/>
    </row>
    <row r="69" spans="2:17" x14ac:dyDescent="0.3">
      <c r="B69" s="240"/>
      <c r="C69" s="240"/>
      <c r="D69" s="240"/>
      <c r="E69" s="240"/>
      <c r="F69" s="240"/>
      <c r="G69" s="240"/>
      <c r="H69" s="89"/>
      <c r="L69" s="192"/>
      <c r="M69" s="193"/>
      <c r="N69" s="193"/>
      <c r="O69" s="193"/>
      <c r="P69" s="193"/>
      <c r="Q69" s="194"/>
    </row>
    <row r="70" spans="2:17" x14ac:dyDescent="0.3">
      <c r="B70" s="240"/>
      <c r="C70" s="240"/>
      <c r="D70" s="240"/>
      <c r="E70" s="240"/>
      <c r="F70" s="240"/>
      <c r="G70" s="240"/>
      <c r="H70" s="89"/>
      <c r="L70" s="192"/>
      <c r="M70" s="193"/>
      <c r="N70" s="193"/>
      <c r="O70" s="193"/>
      <c r="P70" s="193"/>
      <c r="Q70" s="194"/>
    </row>
    <row r="71" spans="2:17" ht="12.75" customHeight="1" x14ac:dyDescent="0.3">
      <c r="B71" s="240"/>
      <c r="C71" s="240"/>
      <c r="D71" s="240"/>
      <c r="E71" s="240"/>
      <c r="F71" s="240"/>
      <c r="G71" s="240"/>
      <c r="H71" s="89"/>
      <c r="L71" s="192"/>
      <c r="M71" s="193"/>
      <c r="N71" s="193"/>
      <c r="O71" s="193"/>
      <c r="P71" s="193"/>
      <c r="Q71" s="194"/>
    </row>
    <row r="72" spans="2:17" ht="13.5" thickBot="1" x14ac:dyDescent="0.35">
      <c r="B72" s="241"/>
      <c r="C72" s="241"/>
      <c r="D72" s="241"/>
      <c r="E72" s="241"/>
      <c r="F72" s="241"/>
      <c r="G72" s="241"/>
      <c r="H72" s="86"/>
      <c r="L72" s="195"/>
      <c r="M72" s="196"/>
      <c r="N72" s="196"/>
      <c r="O72" s="196"/>
      <c r="P72" s="196"/>
      <c r="Q72" s="197"/>
    </row>
    <row r="73" spans="2:17" ht="13.5" thickTop="1" x14ac:dyDescent="0.3"/>
    <row r="74" spans="2:17" ht="13" customHeight="1" x14ac:dyDescent="0.3">
      <c r="B74" s="236"/>
      <c r="C74" s="236"/>
      <c r="D74" s="236"/>
      <c r="E74" s="236"/>
      <c r="F74" s="236"/>
      <c r="G74" s="236"/>
      <c r="H74" s="236"/>
    </row>
    <row r="75" spans="2:17" x14ac:dyDescent="0.3">
      <c r="B75" s="236"/>
      <c r="C75" s="236"/>
      <c r="D75" s="236"/>
      <c r="E75" s="236"/>
      <c r="F75" s="236"/>
      <c r="G75" s="236"/>
      <c r="H75" s="236"/>
    </row>
    <row r="76" spans="2:17" ht="262" customHeight="1" x14ac:dyDescent="0.3">
      <c r="B76" s="236"/>
      <c r="C76" s="236"/>
      <c r="D76" s="236"/>
      <c r="E76" s="236"/>
      <c r="F76" s="236"/>
      <c r="G76" s="236"/>
      <c r="H76" s="236"/>
    </row>
  </sheetData>
  <mergeCells count="70">
    <mergeCell ref="B74:H76"/>
    <mergeCell ref="B14:G14"/>
    <mergeCell ref="L15:N15"/>
    <mergeCell ref="L42:P42"/>
    <mergeCell ref="L36:P36"/>
    <mergeCell ref="B40:D40"/>
    <mergeCell ref="E40:G40"/>
    <mergeCell ref="E41:G41"/>
    <mergeCell ref="B32:G32"/>
    <mergeCell ref="L45:Q45"/>
    <mergeCell ref="B25:G25"/>
    <mergeCell ref="B26:G26"/>
    <mergeCell ref="B27:H27"/>
    <mergeCell ref="B28:G28"/>
    <mergeCell ref="B16:G16"/>
    <mergeCell ref="B23:G23"/>
    <mergeCell ref="B51:G51"/>
    <mergeCell ref="B50:G50"/>
    <mergeCell ref="B37:G37"/>
    <mergeCell ref="B36:G36"/>
    <mergeCell ref="B49:G49"/>
    <mergeCell ref="B72:G72"/>
    <mergeCell ref="B70:G70"/>
    <mergeCell ref="B71:G71"/>
    <mergeCell ref="B63:G63"/>
    <mergeCell ref="B67:G67"/>
    <mergeCell ref="B69:G69"/>
    <mergeCell ref="B65:G65"/>
    <mergeCell ref="B66:G66"/>
    <mergeCell ref="B62:G62"/>
    <mergeCell ref="B56:G56"/>
    <mergeCell ref="B57:G57"/>
    <mergeCell ref="B52:G52"/>
    <mergeCell ref="B53:G53"/>
    <mergeCell ref="B60:G60"/>
    <mergeCell ref="B58:G58"/>
    <mergeCell ref="B59:G59"/>
    <mergeCell ref="B61:G61"/>
    <mergeCell ref="S28:V28"/>
    <mergeCell ref="S26:V26"/>
    <mergeCell ref="S27:V27"/>
    <mergeCell ref="B48:G48"/>
    <mergeCell ref="B30:G30"/>
    <mergeCell ref="B35:G35"/>
    <mergeCell ref="E42:G42"/>
    <mergeCell ref="E43:G43"/>
    <mergeCell ref="E44:G44"/>
    <mergeCell ref="E45:G45"/>
    <mergeCell ref="B34:G34"/>
    <mergeCell ref="B33:G33"/>
    <mergeCell ref="B29:G29"/>
    <mergeCell ref="B31:G31"/>
    <mergeCell ref="L41:N41"/>
    <mergeCell ref="L39:N39"/>
    <mergeCell ref="L21:P22"/>
    <mergeCell ref="L23:P23"/>
    <mergeCell ref="B42:D45"/>
    <mergeCell ref="L11:Q12"/>
    <mergeCell ref="L14:N14"/>
    <mergeCell ref="L13:N13"/>
    <mergeCell ref="L37:O38"/>
    <mergeCell ref="B11:J12"/>
    <mergeCell ref="B24:G24"/>
    <mergeCell ref="B18:G18"/>
    <mergeCell ref="L40:N40"/>
    <mergeCell ref="B13:H13"/>
    <mergeCell ref="B21:G21"/>
    <mergeCell ref="B19:G19"/>
    <mergeCell ref="B20:H20"/>
    <mergeCell ref="B15:G15"/>
  </mergeCells>
  <phoneticPr fontId="2" type="noConversion"/>
  <conditionalFormatting sqref="I32:I34 I36:I37">
    <cfRule type="expression" dxfId="8" priority="11" stopIfTrue="1">
      <formula>#REF!=1</formula>
    </cfRule>
  </conditionalFormatting>
  <conditionalFormatting sqref="J24">
    <cfRule type="containsText" dxfId="7" priority="3" operator="containsText" text="Faux">
      <formula>NOT(ISERROR(SEARCH("Faux",J24)))</formula>
    </cfRule>
    <cfRule type="containsText" dxfId="6" priority="4" operator="containsText" text="Vrai">
      <formula>NOT(ISERROR(SEARCH("Vrai",J24)))</formula>
    </cfRule>
  </conditionalFormatting>
  <conditionalFormatting sqref="J32:J34 J36:J37">
    <cfRule type="expression" dxfId="5" priority="12" stopIfTrue="1">
      <formula>OR(#REF!=1,#REF!=2)</formula>
    </cfRule>
  </conditionalFormatting>
  <conditionalFormatting sqref="S29">
    <cfRule type="containsText" dxfId="4" priority="1" operator="containsText" text="Faux">
      <formula>NOT(ISERROR(SEARCH("Faux",S29)))</formula>
    </cfRule>
    <cfRule type="containsText" dxfId="3" priority="2" operator="containsText" text="Vrai">
      <formula>NOT(ISERROR(SEARCH("Vrai",S29)))</formula>
    </cfRule>
  </conditionalFormatting>
  <dataValidations xWindow="598" yWindow="690" count="14">
    <dataValidation allowBlank="1" showInputMessage="1" showErrorMessage="1" promptTitle="Système de traitement des fumées" prompt="Préciser le système de traitement des fumées envisagé pour la chaudière biomasse_x000a_" sqref="H26" xr:uid="{00000000-0002-0000-0000-000000000000}"/>
    <dataValidation type="list" allowBlank="1" showInputMessage="1" showErrorMessage="1" sqref="H15" xr:uid="{66D91118-101A-4907-BAD3-D0C1BBE4F155}">
      <formula1>réglementation</formula1>
    </dataValidation>
    <dataValidation type="list" allowBlank="1" showInputMessage="1" showErrorMessage="1" sqref="O13:Q13" xr:uid="{00000000-0002-0000-0000-000003000000}">
      <formula1>"1,2,3,4,5"</formula1>
    </dataValidation>
    <dataValidation type="decimal" operator="greaterThanOrEqual" allowBlank="1" showInputMessage="1" showErrorMessage="1" sqref="H29 H50:I52 H32:J34 H19 H16:H17 H22 P39:P41 Q27" xr:uid="{00000000-0002-0000-0000-000007000000}">
      <formula1>0</formula1>
    </dataValidation>
    <dataValidation operator="greaterThanOrEqual" allowBlank="1" showInputMessage="1" showErrorMessage="1" sqref="H30 O39:O41 H21" xr:uid="{00000000-0002-0000-0000-00000A000000}"/>
    <dataValidation type="list" operator="greaterThanOrEqual" allowBlank="1" showInputMessage="1" showErrorMessage="1" sqref="H18" xr:uid="{00000000-0002-0000-0000-00000B000000}">
      <formula1>combustibles</formula1>
    </dataValidation>
    <dataValidation type="list" allowBlank="1" showInputMessage="1" sqref="H23 O15:Q15 O25" xr:uid="{00000000-0002-0000-0000-00000C000000}">
      <formula1>combustible</formula1>
    </dataValidation>
    <dataValidation type="decimal" operator="greaterThan" allowBlank="1" showInputMessage="1" showErrorMessage="1" sqref="H14" xr:uid="{00000000-0002-0000-0000-000002000000}">
      <formula1>0</formula1>
    </dataValidation>
    <dataValidation type="list" allowBlank="1" showInputMessage="1" showErrorMessage="1" sqref="O17:Q17 P20:Q20" xr:uid="{00000000-0002-0000-0000-000005000000}">
      <formula1>fluide</formula1>
    </dataValidation>
    <dataValidation allowBlank="1" showInputMessage="1" sqref="O14:Q14 H24 O24:P24 P25" xr:uid="{A909C58C-7111-43E0-9374-BB6A69B374BE}"/>
    <dataValidation type="list" allowBlank="1" showInputMessage="1" sqref="H37:J37" xr:uid="{00000000-0002-0000-0000-00000D000000}">
      <formula1>fluide</formula1>
    </dataValidation>
    <dataValidation type="list" allowBlank="1" showInputMessage="1" sqref="H36:J36" xr:uid="{00000000-0002-0000-0000-00000E000000}">
      <formula1>Technologie</formula1>
    </dataValidation>
    <dataValidation type="list" operator="greaterThanOrEqual" allowBlank="1" showInputMessage="1" showErrorMessage="1" sqref="H35:J35" xr:uid="{6D8DBC53-1F1C-44C6-B224-05BB87EDC749}">
      <formula1>"Oui,Non"</formula1>
    </dataValidation>
    <dataValidation type="list" allowBlank="1" showInputMessage="1" showErrorMessage="1" promptTitle="Système de traitement des fumées" prompt="Préciser le système de traitement des fumées envisagé pour la chaudière biomasse_x000a_" sqref="H28" xr:uid="{7F6FD50D-F38C-4B76-A681-E71459132E1D}">
      <mc:AlternateContent xmlns:x12ac="http://schemas.microsoft.com/office/spreadsheetml/2011/1/ac" xmlns:mc="http://schemas.openxmlformats.org/markup-compatibility/2006">
        <mc:Choice Requires="x12ac">
          <x12ac:list>ORC,Turbine,"Autre, à préciser :"</x12ac:list>
        </mc:Choice>
        <mc:Fallback>
          <formula1>"ORC,Turbine,Autre, à préciser :"</formula1>
        </mc:Fallback>
      </mc:AlternateContent>
    </dataValidation>
  </dataValidations>
  <pageMargins left="0.42" right="0.54" top="0.49" bottom="0.5" header="0.4921259845" footer="0.4921259845"/>
  <pageSetup paperSize="8" scale="7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DC536-F3DD-4B2D-8174-7EE4BD2757B1}">
  <sheetPr>
    <tabColor theme="9"/>
    <pageSetUpPr fitToPage="1"/>
  </sheetPr>
  <dimension ref="A8:R49"/>
  <sheetViews>
    <sheetView showGridLines="0" zoomScale="82" zoomScaleNormal="85" workbookViewId="0">
      <selection activeCell="B44" sqref="B44:G44"/>
    </sheetView>
  </sheetViews>
  <sheetFormatPr baseColWidth="10" defaultRowHeight="13" x14ac:dyDescent="0.3"/>
  <cols>
    <col min="1" max="1" width="3.6328125" customWidth="1"/>
    <col min="4" max="4" width="14" customWidth="1"/>
    <col min="7" max="7" width="21.6328125" customWidth="1"/>
    <col min="8" max="8" width="31.36328125" style="1" customWidth="1"/>
    <col min="9" max="9" width="10.90625" style="13"/>
    <col min="10" max="12" width="13.1796875" customWidth="1"/>
    <col min="13" max="15" width="12.6328125" customWidth="1"/>
    <col min="16" max="16" width="10.90625" style="16"/>
  </cols>
  <sheetData>
    <row r="8" spans="1:16" s="20" customFormat="1" ht="15" customHeight="1" x14ac:dyDescent="0.25">
      <c r="A8" s="40" t="s">
        <v>38</v>
      </c>
    </row>
    <row r="9" spans="1:16" s="20" customFormat="1" ht="15" customHeight="1" x14ac:dyDescent="0.25">
      <c r="A9" s="21" t="s">
        <v>113</v>
      </c>
    </row>
    <row r="10" spans="1:16" ht="12.75" customHeight="1" thickBot="1" x14ac:dyDescent="0.35"/>
    <row r="11" spans="1:16" ht="12.75" customHeight="1" thickTop="1" x14ac:dyDescent="0.3">
      <c r="B11" s="307" t="s">
        <v>200</v>
      </c>
      <c r="C11" s="308"/>
      <c r="D11" s="308"/>
      <c r="E11" s="308"/>
      <c r="F11" s="308"/>
      <c r="G11" s="308"/>
      <c r="H11" s="309"/>
      <c r="J11" s="291" t="s">
        <v>160</v>
      </c>
      <c r="K11" s="292"/>
      <c r="L11" s="292"/>
      <c r="M11" s="292"/>
      <c r="N11" s="293"/>
      <c r="O11" s="161"/>
    </row>
    <row r="12" spans="1:16" ht="12.75" customHeight="1" thickBot="1" x14ac:dyDescent="0.35">
      <c r="B12" s="310"/>
      <c r="C12" s="311"/>
      <c r="D12" s="311"/>
      <c r="E12" s="311"/>
      <c r="F12" s="311"/>
      <c r="G12" s="311"/>
      <c r="H12" s="312"/>
      <c r="J12" s="441"/>
      <c r="K12" s="442"/>
      <c r="L12" s="442"/>
      <c r="M12" s="442"/>
      <c r="N12" s="443"/>
      <c r="O12" s="161"/>
    </row>
    <row r="13" spans="1:16" ht="14.5" x14ac:dyDescent="0.35">
      <c r="B13" s="317" t="s">
        <v>135</v>
      </c>
      <c r="C13" s="318"/>
      <c r="D13" s="318"/>
      <c r="E13" s="318"/>
      <c r="F13" s="318"/>
      <c r="G13" s="318"/>
      <c r="H13" s="355"/>
      <c r="J13" s="280" t="s">
        <v>166</v>
      </c>
      <c r="K13" s="281"/>
      <c r="L13" s="281"/>
      <c r="M13" s="281"/>
      <c r="N13" s="282"/>
      <c r="O13" s="56"/>
    </row>
    <row r="14" spans="1:16" ht="12.75" customHeight="1" x14ac:dyDescent="0.3">
      <c r="B14" s="313" t="s">
        <v>136</v>
      </c>
      <c r="C14" s="314"/>
      <c r="D14" s="314"/>
      <c r="E14" s="314"/>
      <c r="F14" s="314"/>
      <c r="G14" s="315"/>
      <c r="H14" s="75"/>
      <c r="J14" s="46" t="s">
        <v>158</v>
      </c>
      <c r="K14" s="202"/>
      <c r="L14" s="202"/>
      <c r="M14" s="200"/>
      <c r="N14" s="63"/>
      <c r="O14" s="56"/>
    </row>
    <row r="15" spans="1:16" ht="12.75" customHeight="1" x14ac:dyDescent="0.3">
      <c r="B15" s="34" t="s">
        <v>137</v>
      </c>
      <c r="C15" s="35"/>
      <c r="D15" s="35"/>
      <c r="E15" s="35"/>
      <c r="F15" s="35"/>
      <c r="G15" s="36"/>
      <c r="H15" s="75"/>
      <c r="J15" s="46" t="s">
        <v>159</v>
      </c>
      <c r="K15" s="47"/>
      <c r="L15" s="47"/>
      <c r="M15" s="200"/>
      <c r="N15" s="63"/>
      <c r="O15" s="95"/>
    </row>
    <row r="16" spans="1:16" ht="12.75" customHeight="1" x14ac:dyDescent="0.3">
      <c r="B16" s="249" t="s">
        <v>138</v>
      </c>
      <c r="C16" s="250"/>
      <c r="D16" s="250"/>
      <c r="E16" s="250"/>
      <c r="F16" s="250"/>
      <c r="G16" s="251"/>
      <c r="H16" s="75"/>
      <c r="J16" s="46" t="s">
        <v>163</v>
      </c>
      <c r="K16" s="47"/>
      <c r="L16" s="47"/>
      <c r="M16" s="203"/>
      <c r="N16" s="204"/>
      <c r="P16" s="14"/>
    </row>
    <row r="17" spans="2:18" ht="12.75" customHeight="1" x14ac:dyDescent="0.3">
      <c r="B17" s="249" t="s">
        <v>59</v>
      </c>
      <c r="C17" s="250"/>
      <c r="D17" s="250"/>
      <c r="E17" s="250"/>
      <c r="F17" s="250"/>
      <c r="G17" s="251"/>
      <c r="H17" s="75"/>
      <c r="J17" s="50" t="s">
        <v>164</v>
      </c>
      <c r="K17" s="35"/>
      <c r="L17" s="35"/>
      <c r="M17" s="36"/>
      <c r="N17" s="205"/>
      <c r="O17" s="96"/>
      <c r="P17" s="17"/>
    </row>
    <row r="18" spans="2:18" ht="15" thickBot="1" x14ac:dyDescent="0.35">
      <c r="B18" s="321" t="s">
        <v>183</v>
      </c>
      <c r="C18" s="322"/>
      <c r="D18" s="322"/>
      <c r="E18" s="322"/>
      <c r="F18" s="322"/>
      <c r="G18" s="322"/>
      <c r="H18" s="354"/>
      <c r="J18" s="198" t="s">
        <v>161</v>
      </c>
      <c r="K18" s="199"/>
      <c r="L18" s="199"/>
      <c r="M18" s="201"/>
      <c r="N18" s="206"/>
      <c r="O18" s="41"/>
      <c r="P18" s="17"/>
    </row>
    <row r="19" spans="2:18" ht="12.75" customHeight="1" thickTop="1" x14ac:dyDescent="0.3">
      <c r="B19" s="252" t="s">
        <v>184</v>
      </c>
      <c r="C19" s="320"/>
      <c r="D19" s="320"/>
      <c r="E19" s="320"/>
      <c r="F19" s="320"/>
      <c r="G19" s="320"/>
      <c r="H19" s="219"/>
      <c r="P19" s="17"/>
    </row>
    <row r="20" spans="2:18" ht="12.75" customHeight="1" thickBot="1" x14ac:dyDescent="0.35">
      <c r="B20" s="50" t="s">
        <v>186</v>
      </c>
      <c r="C20" s="35"/>
      <c r="D20" s="35"/>
      <c r="E20" s="35"/>
      <c r="F20" s="35"/>
      <c r="G20" s="36"/>
      <c r="H20" s="219"/>
      <c r="P20" s="17"/>
    </row>
    <row r="21" spans="2:18" ht="12.75" customHeight="1" thickTop="1" thickBot="1" x14ac:dyDescent="0.35">
      <c r="B21" s="34" t="s">
        <v>185</v>
      </c>
      <c r="C21" s="35"/>
      <c r="D21" s="35"/>
      <c r="E21" s="35"/>
      <c r="F21" s="35"/>
      <c r="G21" s="36"/>
      <c r="H21" s="75"/>
      <c r="I21" s="16"/>
      <c r="J21" s="351" t="s">
        <v>115</v>
      </c>
      <c r="K21" s="352"/>
      <c r="L21" s="352"/>
      <c r="M21" s="352"/>
      <c r="N21" s="352"/>
      <c r="O21" s="353"/>
    </row>
    <row r="22" spans="2:18" ht="13.5" thickBot="1" x14ac:dyDescent="0.35">
      <c r="B22" s="313" t="s">
        <v>130</v>
      </c>
      <c r="C22" s="314"/>
      <c r="D22" s="314"/>
      <c r="E22" s="314"/>
      <c r="F22" s="314"/>
      <c r="G22" s="315"/>
      <c r="H22" s="220"/>
      <c r="I22" s="16"/>
      <c r="J22" s="447" t="s">
        <v>201</v>
      </c>
      <c r="K22" s="448"/>
      <c r="L22" s="448"/>
      <c r="M22" s="448"/>
      <c r="N22" s="448"/>
      <c r="O22" s="449"/>
      <c r="Q22" s="188"/>
      <c r="R22" s="17"/>
    </row>
    <row r="23" spans="2:18" ht="12.75" customHeight="1" thickTop="1" x14ac:dyDescent="0.3">
      <c r="B23" s="120"/>
      <c r="C23" s="121"/>
      <c r="D23" s="120"/>
      <c r="E23" s="120"/>
      <c r="F23" s="120"/>
      <c r="G23" s="120"/>
      <c r="H23" s="122"/>
      <c r="I23" s="16"/>
      <c r="J23" s="450"/>
      <c r="K23" s="451"/>
      <c r="L23" s="451"/>
      <c r="M23" s="451"/>
      <c r="N23" s="451"/>
      <c r="O23" s="452"/>
    </row>
    <row r="24" spans="2:18" ht="12.75" customHeight="1" x14ac:dyDescent="0.3">
      <c r="B24" s="444"/>
      <c r="C24" s="445"/>
      <c r="D24" s="444"/>
      <c r="E24" s="444"/>
      <c r="F24" s="444"/>
      <c r="G24" s="444"/>
      <c r="H24" s="446"/>
      <c r="I24" s="16"/>
      <c r="J24" s="450"/>
      <c r="K24" s="451"/>
      <c r="L24" s="451"/>
      <c r="M24" s="451"/>
      <c r="N24" s="451"/>
      <c r="O24" s="452"/>
    </row>
    <row r="25" spans="2:18" ht="12.75" customHeight="1" x14ac:dyDescent="0.3">
      <c r="B25" s="444"/>
      <c r="C25" s="445"/>
      <c r="D25" s="444"/>
      <c r="E25" s="444"/>
      <c r="F25" s="444"/>
      <c r="G25" s="444"/>
      <c r="H25" s="446"/>
      <c r="I25" s="16"/>
      <c r="J25" s="450"/>
      <c r="K25" s="451"/>
      <c r="L25" s="451"/>
      <c r="M25" s="451"/>
      <c r="N25" s="451"/>
      <c r="O25" s="452"/>
    </row>
    <row r="26" spans="2:18" ht="12.75" customHeight="1" x14ac:dyDescent="0.3">
      <c r="B26" s="444"/>
      <c r="C26" s="445"/>
      <c r="D26" s="444"/>
      <c r="E26" s="444"/>
      <c r="F26" s="444"/>
      <c r="G26" s="444"/>
      <c r="H26" s="446"/>
      <c r="I26" s="16"/>
      <c r="J26" s="450"/>
      <c r="K26" s="451"/>
      <c r="L26" s="451"/>
      <c r="M26" s="451"/>
      <c r="N26" s="451"/>
      <c r="O26" s="452"/>
    </row>
    <row r="27" spans="2:18" ht="12.75" customHeight="1" x14ac:dyDescent="0.3">
      <c r="B27" s="444"/>
      <c r="C27" s="445"/>
      <c r="D27" s="444"/>
      <c r="E27" s="444"/>
      <c r="F27" s="444"/>
      <c r="G27" s="444"/>
      <c r="H27" s="446"/>
      <c r="I27" s="16"/>
      <c r="J27" s="450"/>
      <c r="K27" s="451"/>
      <c r="L27" s="451"/>
      <c r="M27" s="451"/>
      <c r="N27" s="451"/>
      <c r="O27" s="452"/>
    </row>
    <row r="28" spans="2:18" ht="13.5" customHeight="1" x14ac:dyDescent="0.3">
      <c r="B28" s="87"/>
      <c r="C28" s="87"/>
      <c r="D28" s="87"/>
      <c r="E28" s="87"/>
      <c r="F28" s="87"/>
      <c r="G28" s="87"/>
      <c r="H28" s="87"/>
      <c r="I28" s="16"/>
      <c r="J28" s="450"/>
      <c r="K28" s="451"/>
      <c r="L28" s="451"/>
      <c r="M28" s="451"/>
      <c r="N28" s="451"/>
      <c r="O28" s="452"/>
    </row>
    <row r="29" spans="2:18" ht="13.5" customHeight="1" x14ac:dyDescent="0.3">
      <c r="B29" s="243"/>
      <c r="C29" s="243"/>
      <c r="D29" s="243"/>
      <c r="E29" s="243"/>
      <c r="F29" s="243"/>
      <c r="G29" s="243"/>
      <c r="H29" s="89"/>
      <c r="I29" s="16"/>
      <c r="J29" s="450"/>
      <c r="K29" s="451"/>
      <c r="L29" s="451"/>
      <c r="M29" s="451"/>
      <c r="N29" s="451"/>
      <c r="O29" s="452"/>
      <c r="P29"/>
    </row>
    <row r="30" spans="2:18" ht="13.5" customHeight="1" x14ac:dyDescent="0.3">
      <c r="B30" s="243"/>
      <c r="C30" s="243"/>
      <c r="D30" s="243"/>
      <c r="E30" s="243"/>
      <c r="F30" s="243"/>
      <c r="G30" s="243"/>
      <c r="H30" s="89"/>
      <c r="I30" s="16"/>
      <c r="J30" s="450"/>
      <c r="K30" s="451"/>
      <c r="L30" s="451"/>
      <c r="M30" s="451"/>
      <c r="N30" s="451"/>
      <c r="O30" s="452"/>
      <c r="P30"/>
    </row>
    <row r="31" spans="2:18" ht="12.75" customHeight="1" x14ac:dyDescent="0.3">
      <c r="B31" s="242"/>
      <c r="C31" s="242"/>
      <c r="D31" s="242"/>
      <c r="E31" s="242"/>
      <c r="F31" s="242"/>
      <c r="G31" s="242"/>
      <c r="H31" s="89"/>
      <c r="I31" s="16"/>
      <c r="J31" s="450"/>
      <c r="K31" s="451"/>
      <c r="L31" s="451"/>
      <c r="M31" s="451"/>
      <c r="N31" s="451"/>
      <c r="O31" s="452"/>
      <c r="P31"/>
    </row>
    <row r="32" spans="2:18" ht="13.5" customHeight="1" thickBot="1" x14ac:dyDescent="0.35">
      <c r="B32" s="243"/>
      <c r="C32" s="243"/>
      <c r="D32" s="243"/>
      <c r="E32" s="243"/>
      <c r="F32" s="243"/>
      <c r="G32" s="243"/>
      <c r="H32" s="89"/>
      <c r="I32" s="16"/>
      <c r="J32" s="453"/>
      <c r="K32" s="454"/>
      <c r="L32" s="454"/>
      <c r="M32" s="454"/>
      <c r="N32" s="454"/>
      <c r="O32" s="455"/>
      <c r="P32"/>
    </row>
    <row r="33" spans="2:16" ht="13.5" customHeight="1" thickTop="1" x14ac:dyDescent="0.3">
      <c r="B33" s="243"/>
      <c r="C33" s="243"/>
      <c r="D33" s="243"/>
      <c r="E33" s="243"/>
      <c r="F33" s="243"/>
      <c r="G33" s="243"/>
      <c r="H33" s="89"/>
      <c r="I33" s="14"/>
      <c r="P33"/>
    </row>
    <row r="34" spans="2:16" ht="12.75" customHeight="1" x14ac:dyDescent="0.3">
      <c r="B34" s="243"/>
      <c r="C34" s="243"/>
      <c r="D34" s="243"/>
      <c r="E34" s="243"/>
      <c r="F34" s="243"/>
      <c r="G34" s="243"/>
      <c r="H34" s="89"/>
      <c r="I34" s="15"/>
      <c r="P34"/>
    </row>
    <row r="35" spans="2:16" ht="13.5" customHeight="1" x14ac:dyDescent="0.3">
      <c r="B35" s="243"/>
      <c r="C35" s="243"/>
      <c r="D35" s="243"/>
      <c r="E35" s="243"/>
      <c r="F35" s="243"/>
      <c r="G35" s="243"/>
      <c r="H35" s="89"/>
      <c r="I35" s="16"/>
      <c r="P35"/>
    </row>
    <row r="36" spans="2:16" x14ac:dyDescent="0.3">
      <c r="B36" s="243"/>
      <c r="C36" s="243"/>
      <c r="D36" s="243"/>
      <c r="E36" s="243"/>
      <c r="F36" s="243"/>
      <c r="G36" s="243"/>
      <c r="H36" s="92"/>
      <c r="I36" s="16"/>
      <c r="P36"/>
    </row>
    <row r="37" spans="2:16" x14ac:dyDescent="0.3">
      <c r="B37" s="8"/>
      <c r="C37" s="8"/>
      <c r="D37" s="8"/>
      <c r="E37" s="8"/>
      <c r="F37" s="8"/>
      <c r="G37" s="8"/>
      <c r="H37" s="92"/>
      <c r="I37" s="17"/>
      <c r="P37"/>
    </row>
    <row r="38" spans="2:16" x14ac:dyDescent="0.3">
      <c r="B38" s="242"/>
      <c r="C38" s="242"/>
      <c r="D38" s="242"/>
      <c r="E38" s="242"/>
      <c r="F38" s="242"/>
      <c r="G38" s="242"/>
      <c r="H38" s="89"/>
      <c r="I38" s="17"/>
    </row>
    <row r="39" spans="2:16" x14ac:dyDescent="0.3">
      <c r="B39" s="242"/>
      <c r="C39" s="242"/>
      <c r="D39" s="242"/>
      <c r="E39" s="242"/>
      <c r="F39" s="242"/>
      <c r="G39" s="242"/>
      <c r="H39" s="89"/>
    </row>
    <row r="40" spans="2:16" x14ac:dyDescent="0.3">
      <c r="B40" s="241"/>
      <c r="C40" s="241"/>
      <c r="D40" s="241"/>
      <c r="E40" s="241"/>
      <c r="F40" s="241"/>
      <c r="G40" s="241"/>
      <c r="H40" s="86"/>
    </row>
    <row r="41" spans="2:16" x14ac:dyDescent="0.3">
      <c r="B41" s="87"/>
      <c r="C41" s="87"/>
      <c r="D41" s="87"/>
      <c r="E41" s="87"/>
      <c r="F41" s="87"/>
      <c r="G41" s="87"/>
      <c r="H41" s="87"/>
    </row>
    <row r="42" spans="2:16" x14ac:dyDescent="0.3">
      <c r="B42" s="240"/>
      <c r="C42" s="240"/>
      <c r="D42" s="240"/>
      <c r="E42" s="240"/>
      <c r="F42" s="240"/>
      <c r="G42" s="240"/>
      <c r="H42" s="89"/>
    </row>
    <row r="43" spans="2:16" x14ac:dyDescent="0.3">
      <c r="B43" s="240"/>
      <c r="C43" s="240"/>
      <c r="D43" s="240"/>
      <c r="E43" s="240"/>
      <c r="F43" s="240"/>
      <c r="G43" s="240"/>
      <c r="H43" s="89"/>
    </row>
    <row r="44" spans="2:16" ht="12.75" customHeight="1" x14ac:dyDescent="0.3">
      <c r="B44" s="240"/>
      <c r="C44" s="240"/>
      <c r="D44" s="240"/>
      <c r="E44" s="240"/>
      <c r="F44" s="240"/>
      <c r="G44" s="240"/>
      <c r="H44" s="89"/>
    </row>
    <row r="45" spans="2:16" x14ac:dyDescent="0.3">
      <c r="B45" s="241"/>
      <c r="C45" s="241"/>
      <c r="D45" s="241"/>
      <c r="E45" s="241"/>
      <c r="F45" s="241"/>
      <c r="G45" s="241"/>
      <c r="H45" s="86"/>
    </row>
    <row r="47" spans="2:16" ht="13" customHeight="1" x14ac:dyDescent="0.3">
      <c r="B47" s="236"/>
      <c r="C47" s="236"/>
      <c r="D47" s="236"/>
      <c r="E47" s="236"/>
      <c r="F47" s="236"/>
      <c r="G47" s="236"/>
      <c r="H47" s="236"/>
    </row>
    <row r="48" spans="2:16" x14ac:dyDescent="0.3">
      <c r="B48" s="236"/>
      <c r="C48" s="236"/>
      <c r="D48" s="236"/>
      <c r="E48" s="236"/>
      <c r="F48" s="236"/>
      <c r="G48" s="236"/>
      <c r="H48" s="236"/>
    </row>
    <row r="49" spans="2:8" ht="262" customHeight="1" x14ac:dyDescent="0.3">
      <c r="B49" s="236"/>
      <c r="C49" s="236"/>
      <c r="D49" s="236"/>
      <c r="E49" s="236"/>
      <c r="F49" s="236"/>
      <c r="G49" s="236"/>
      <c r="H49" s="236"/>
    </row>
  </sheetData>
  <mergeCells count="28">
    <mergeCell ref="J13:N13"/>
    <mergeCell ref="B11:H12"/>
    <mergeCell ref="B13:H13"/>
    <mergeCell ref="J11:N12"/>
    <mergeCell ref="B14:G14"/>
    <mergeCell ref="B16:G16"/>
    <mergeCell ref="B17:G17"/>
    <mergeCell ref="B18:H18"/>
    <mergeCell ref="B19:G19"/>
    <mergeCell ref="B22:G22"/>
    <mergeCell ref="J21:O21"/>
    <mergeCell ref="J22:O32"/>
    <mergeCell ref="B29:G29"/>
    <mergeCell ref="B30:G30"/>
    <mergeCell ref="B31:G31"/>
    <mergeCell ref="B47:H49"/>
    <mergeCell ref="B33:G33"/>
    <mergeCell ref="B34:G34"/>
    <mergeCell ref="B35:G35"/>
    <mergeCell ref="B36:G36"/>
    <mergeCell ref="B38:G38"/>
    <mergeCell ref="B39:G39"/>
    <mergeCell ref="B40:G40"/>
    <mergeCell ref="B42:G42"/>
    <mergeCell ref="B43:G43"/>
    <mergeCell ref="B44:G44"/>
    <mergeCell ref="B45:G45"/>
    <mergeCell ref="B32:G32"/>
  </mergeCells>
  <dataValidations count="7">
    <dataValidation allowBlank="1" showInputMessage="1" sqref="N15 M14:N14" xr:uid="{4C1BC196-FBC9-4895-B01B-5F3AE4F050B4}"/>
    <dataValidation type="list" allowBlank="1" showInputMessage="1" showErrorMessage="1" sqref="O15 O18" xr:uid="{E4B3A01B-E463-40EB-8B1A-EA4025EF9114}">
      <formula1>fluide</formula1>
    </dataValidation>
    <dataValidation type="list" allowBlank="1" showInputMessage="1" sqref="H22 M15" xr:uid="{36F17F0A-E418-4EC0-AB02-767674DB0731}">
      <formula1>combustible</formula1>
    </dataValidation>
    <dataValidation type="list" operator="greaterThanOrEqual" allowBlank="1" showInputMessage="1" showErrorMessage="1" sqref="H16" xr:uid="{23387743-9932-4B40-8C75-F0E6D59B35FE}">
      <formula1>combustibles</formula1>
    </dataValidation>
    <dataValidation operator="greaterThanOrEqual" allowBlank="1" showInputMessage="1" showErrorMessage="1" sqref="H19:H20" xr:uid="{709A95F2-5A9F-4427-9474-B7B54EC62AFA}"/>
    <dataValidation type="decimal" operator="greaterThanOrEqual" allowBlank="1" showInputMessage="1" showErrorMessage="1" sqref="H17 H14:H15 H21" xr:uid="{04E9B2AD-C5A2-4F74-88BA-2A6F94CF8F68}">
      <formula1>0</formula1>
    </dataValidation>
    <dataValidation type="list" allowBlank="1" showInputMessage="1" showErrorMessage="1" sqref="O13" xr:uid="{B6613CAD-C519-49CC-945B-65537727F4E8}">
      <formula1>"1,2,3,4,5"</formula1>
    </dataValidation>
  </dataValidations>
  <pageMargins left="0.42" right="0.54" top="0.49" bottom="0.5" header="0.4921259845" footer="0.4921259845"/>
  <pageSetup paperSize="8" scale="7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50805-0E68-4447-A331-28230ECA0A17}">
  <sheetPr>
    <tabColor theme="5"/>
    <pageSetUpPr fitToPage="1"/>
  </sheetPr>
  <dimension ref="A5:U58"/>
  <sheetViews>
    <sheetView showGridLines="0" zoomScale="82" zoomScaleNormal="85" workbookViewId="0">
      <selection activeCell="F36" sqref="F36:G36"/>
    </sheetView>
  </sheetViews>
  <sheetFormatPr baseColWidth="10" defaultRowHeight="13" x14ac:dyDescent="0.3"/>
  <cols>
    <col min="1" max="1" width="3.6328125" customWidth="1"/>
    <col min="4" max="4" width="14" customWidth="1"/>
    <col min="5" max="5" width="16.36328125" customWidth="1"/>
    <col min="6" max="6" width="16.6328125" style="1" customWidth="1"/>
    <col min="7" max="11" width="16.6328125" customWidth="1"/>
    <col min="12" max="12" width="10.90625" style="13"/>
    <col min="15" max="15" width="13.08984375" customWidth="1"/>
    <col min="16" max="16" width="14.90625" customWidth="1"/>
    <col min="17" max="17" width="5.6328125" customWidth="1"/>
    <col min="18" max="18" width="14.54296875" bestFit="1" customWidth="1"/>
    <col min="19" max="20" width="12.6328125" customWidth="1"/>
    <col min="21" max="21" width="10.90625" style="16"/>
  </cols>
  <sheetData>
    <row r="5" spans="1:20" ht="18" x14ac:dyDescent="0.4">
      <c r="J5" s="106" t="s">
        <v>119</v>
      </c>
    </row>
    <row r="9" spans="1:20" s="20" customFormat="1" ht="15" customHeight="1" x14ac:dyDescent="0.25">
      <c r="A9" s="40" t="s">
        <v>38</v>
      </c>
    </row>
    <row r="10" spans="1:20" s="20" customFormat="1" ht="15" customHeight="1" x14ac:dyDescent="0.25">
      <c r="A10" s="21" t="s">
        <v>116</v>
      </c>
    </row>
    <row r="11" spans="1:20" ht="12.75" customHeight="1" x14ac:dyDescent="0.3"/>
    <row r="12" spans="1:20" ht="12.75" customHeight="1" thickBot="1" x14ac:dyDescent="0.35"/>
    <row r="13" spans="1:20" ht="12.75" customHeight="1" thickTop="1" x14ac:dyDescent="0.3">
      <c r="B13" s="356" t="s">
        <v>95</v>
      </c>
      <c r="C13" s="357"/>
      <c r="D13" s="357"/>
      <c r="E13" s="357"/>
      <c r="F13" s="357"/>
      <c r="G13" s="357"/>
      <c r="H13" s="357"/>
      <c r="I13" s="357"/>
      <c r="J13" s="357"/>
      <c r="K13" s="358"/>
      <c r="M13" s="362" t="s">
        <v>104</v>
      </c>
      <c r="N13" s="363"/>
      <c r="O13" s="363"/>
      <c r="P13" s="363"/>
      <c r="Q13" s="363"/>
      <c r="R13" s="363"/>
      <c r="S13" s="363"/>
      <c r="T13" s="364"/>
    </row>
    <row r="14" spans="1:20" ht="12.75" customHeight="1" thickBot="1" x14ac:dyDescent="0.35">
      <c r="B14" s="359"/>
      <c r="C14" s="360"/>
      <c r="D14" s="360"/>
      <c r="E14" s="360"/>
      <c r="F14" s="360"/>
      <c r="G14" s="360"/>
      <c r="H14" s="360"/>
      <c r="I14" s="360"/>
      <c r="J14" s="360"/>
      <c r="K14" s="361"/>
      <c r="M14" s="365"/>
      <c r="N14" s="366"/>
      <c r="O14" s="366"/>
      <c r="P14" s="366"/>
      <c r="Q14" s="366"/>
      <c r="R14" s="366"/>
      <c r="S14" s="366"/>
      <c r="T14" s="367"/>
    </row>
    <row r="15" spans="1:20" ht="12.75" customHeight="1" thickBot="1" x14ac:dyDescent="0.35">
      <c r="B15" s="368" t="s">
        <v>96</v>
      </c>
      <c r="C15" s="369"/>
      <c r="D15" s="369"/>
      <c r="E15" s="369"/>
      <c r="F15" s="369"/>
      <c r="G15" s="369"/>
      <c r="H15" s="369"/>
      <c r="I15" s="369"/>
      <c r="J15" s="369"/>
      <c r="K15" s="370"/>
      <c r="M15" s="371" t="s">
        <v>0</v>
      </c>
      <c r="N15" s="372"/>
      <c r="O15" s="372"/>
      <c r="P15" s="372"/>
      <c r="Q15" s="372"/>
      <c r="R15" s="372"/>
      <c r="S15" s="372"/>
      <c r="T15" s="373"/>
    </row>
    <row r="16" spans="1:20" ht="12.75" customHeight="1" x14ac:dyDescent="0.3">
      <c r="B16" s="374" t="s">
        <v>99</v>
      </c>
      <c r="C16" s="375"/>
      <c r="D16" s="375"/>
      <c r="E16" s="376"/>
      <c r="F16" s="130"/>
      <c r="G16" s="83"/>
      <c r="H16" s="4"/>
      <c r="K16" s="5"/>
      <c r="M16" s="313" t="s">
        <v>97</v>
      </c>
      <c r="N16" s="314"/>
      <c r="O16" s="314"/>
      <c r="P16" s="314"/>
      <c r="Q16" s="314"/>
      <c r="R16" s="176"/>
      <c r="S16" s="180"/>
      <c r="T16" s="107"/>
    </row>
    <row r="17" spans="1:20" ht="12.75" customHeight="1" x14ac:dyDescent="0.3">
      <c r="B17" s="249" t="s">
        <v>100</v>
      </c>
      <c r="C17" s="250"/>
      <c r="D17" s="250"/>
      <c r="E17" s="251"/>
      <c r="F17" s="131"/>
      <c r="G17" s="84"/>
      <c r="H17" s="4"/>
      <c r="K17" s="5"/>
      <c r="M17" s="249" t="s">
        <v>98</v>
      </c>
      <c r="N17" s="250"/>
      <c r="O17" s="250"/>
      <c r="P17" s="250"/>
      <c r="Q17" s="250"/>
      <c r="R17" s="177"/>
      <c r="S17" s="181"/>
      <c r="T17" s="144"/>
    </row>
    <row r="18" spans="1:20" ht="12.75" customHeight="1" x14ac:dyDescent="0.3">
      <c r="B18" s="252" t="s">
        <v>148</v>
      </c>
      <c r="C18" s="320"/>
      <c r="D18" s="320"/>
      <c r="E18" s="320"/>
      <c r="F18" s="42" t="s">
        <v>149</v>
      </c>
      <c r="G18" s="42" t="s">
        <v>150</v>
      </c>
      <c r="H18" s="42" t="s">
        <v>151</v>
      </c>
      <c r="I18" s="42" t="s">
        <v>152</v>
      </c>
      <c r="J18" s="42" t="s">
        <v>153</v>
      </c>
      <c r="K18" s="173" t="s">
        <v>154</v>
      </c>
      <c r="M18" s="249" t="s">
        <v>112</v>
      </c>
      <c r="N18" s="250"/>
      <c r="O18" s="250"/>
      <c r="P18" s="250"/>
      <c r="Q18" s="250"/>
      <c r="R18" s="176"/>
      <c r="S18" s="181"/>
      <c r="T18" s="107"/>
    </row>
    <row r="19" spans="1:20" ht="12.75" customHeight="1" x14ac:dyDescent="0.3">
      <c r="B19" s="249" t="s">
        <v>144</v>
      </c>
      <c r="C19" s="314"/>
      <c r="D19" s="314"/>
      <c r="E19" s="315"/>
      <c r="F19" s="171"/>
      <c r="G19" s="171"/>
      <c r="H19" s="171"/>
      <c r="I19" s="171"/>
      <c r="J19" s="171"/>
      <c r="K19" s="172"/>
      <c r="M19" s="175" t="s">
        <v>134</v>
      </c>
      <c r="N19" s="174"/>
      <c r="O19" s="174"/>
      <c r="P19" s="174"/>
      <c r="Q19" s="174"/>
      <c r="R19" s="179" t="s">
        <v>149</v>
      </c>
      <c r="S19" s="179" t="s">
        <v>150</v>
      </c>
      <c r="T19" s="173" t="s">
        <v>151</v>
      </c>
    </row>
    <row r="20" spans="1:20" ht="12.75" customHeight="1" x14ac:dyDescent="0.3">
      <c r="B20" s="249" t="s">
        <v>155</v>
      </c>
      <c r="C20" s="250"/>
      <c r="D20" s="250"/>
      <c r="E20" s="251"/>
      <c r="F20" s="132"/>
      <c r="G20" s="133"/>
      <c r="H20" s="133"/>
      <c r="I20" s="133"/>
      <c r="J20" s="133"/>
      <c r="K20" s="134"/>
      <c r="M20" s="170" t="s">
        <v>144</v>
      </c>
      <c r="N20" s="174"/>
      <c r="O20" s="174"/>
      <c r="P20" s="174"/>
      <c r="Q20" s="174"/>
      <c r="R20" s="171"/>
      <c r="S20" s="171"/>
      <c r="T20" s="172"/>
    </row>
    <row r="21" spans="1:20" ht="12.75" customHeight="1" x14ac:dyDescent="0.3">
      <c r="B21" s="249" t="s">
        <v>168</v>
      </c>
      <c r="C21" s="250"/>
      <c r="D21" s="250"/>
      <c r="E21" s="251"/>
      <c r="F21" s="132"/>
      <c r="G21" s="133"/>
      <c r="H21" s="133"/>
      <c r="I21" s="133"/>
      <c r="J21" s="133"/>
      <c r="K21" s="134"/>
      <c r="M21" s="170" t="s">
        <v>155</v>
      </c>
      <c r="N21" s="174"/>
      <c r="O21" s="174"/>
      <c r="P21" s="174"/>
      <c r="Q21" s="174"/>
      <c r="R21" s="183"/>
      <c r="S21" s="183"/>
      <c r="T21" s="184"/>
    </row>
    <row r="22" spans="1:20" ht="12.75" customHeight="1" x14ac:dyDescent="0.3">
      <c r="B22" s="252" t="s">
        <v>131</v>
      </c>
      <c r="C22" s="320"/>
      <c r="D22" s="320"/>
      <c r="E22" s="320"/>
      <c r="F22" s="135"/>
      <c r="G22" s="136"/>
      <c r="H22" s="136"/>
      <c r="I22" s="136"/>
      <c r="J22" s="136"/>
      <c r="K22" s="137"/>
      <c r="L22" s="14"/>
      <c r="M22" s="377" t="s">
        <v>167</v>
      </c>
      <c r="N22" s="343"/>
      <c r="O22" s="343"/>
      <c r="P22" s="343"/>
      <c r="Q22" s="343"/>
      <c r="R22" s="185"/>
      <c r="S22" s="186"/>
      <c r="T22" s="187"/>
    </row>
    <row r="23" spans="1:20" ht="12.75" customHeight="1" x14ac:dyDescent="0.3">
      <c r="B23" s="252" t="s">
        <v>132</v>
      </c>
      <c r="C23" s="320"/>
      <c r="D23" s="320"/>
      <c r="E23" s="320"/>
      <c r="F23" s="135"/>
      <c r="G23" s="136"/>
      <c r="H23" s="135"/>
      <c r="I23" s="136"/>
      <c r="J23" s="135"/>
      <c r="K23" s="137"/>
      <c r="L23" s="15"/>
      <c r="M23" s="50" t="s">
        <v>157</v>
      </c>
      <c r="N23" s="35"/>
      <c r="O23" s="35"/>
      <c r="P23" s="35"/>
      <c r="Q23" s="35"/>
      <c r="R23" s="178"/>
      <c r="S23" s="182"/>
      <c r="T23" s="145"/>
    </row>
    <row r="24" spans="1:20" ht="12.75" customHeight="1" thickBot="1" x14ac:dyDescent="0.35">
      <c r="B24" s="123" t="s">
        <v>133</v>
      </c>
      <c r="C24" s="53"/>
      <c r="D24" s="53"/>
      <c r="E24" s="54"/>
      <c r="F24" s="153"/>
      <c r="G24" s="154"/>
      <c r="H24" s="153"/>
      <c r="I24" s="154"/>
      <c r="J24" s="153"/>
      <c r="K24" s="155"/>
      <c r="L24" s="15"/>
      <c r="M24" s="149" t="s">
        <v>156</v>
      </c>
      <c r="N24" s="150"/>
      <c r="O24" s="150"/>
      <c r="P24" s="150"/>
      <c r="Q24" s="151"/>
      <c r="R24" s="146"/>
      <c r="S24" s="147"/>
      <c r="T24" s="148"/>
    </row>
    <row r="25" spans="1:20" s="16" customFormat="1" ht="12.75" customHeight="1" thickTop="1" x14ac:dyDescent="0.3">
      <c r="A25"/>
      <c r="B25" s="329" t="s">
        <v>102</v>
      </c>
      <c r="C25" s="330"/>
      <c r="D25" s="330"/>
      <c r="E25" s="330"/>
      <c r="F25" s="156"/>
      <c r="G25" s="156"/>
      <c r="H25" s="156"/>
      <c r="I25" s="156"/>
      <c r="J25" s="156"/>
      <c r="K25" s="157"/>
      <c r="L25" s="15"/>
      <c r="M25" s="343"/>
      <c r="N25" s="343"/>
      <c r="O25" s="343"/>
      <c r="P25" s="343"/>
      <c r="Q25" s="343"/>
      <c r="R25" s="90"/>
      <c r="S25" s="90"/>
      <c r="T25" s="108"/>
    </row>
    <row r="26" spans="1:20" s="16" customFormat="1" ht="12.75" customHeight="1" x14ac:dyDescent="0.3">
      <c r="A26"/>
      <c r="B26" s="249" t="s">
        <v>101</v>
      </c>
      <c r="C26" s="250"/>
      <c r="D26" s="250"/>
      <c r="E26" s="251"/>
      <c r="F26" s="138"/>
      <c r="G26" s="139"/>
      <c r="H26" s="140"/>
      <c r="I26" s="139"/>
      <c r="J26" s="139"/>
      <c r="K26" s="141"/>
      <c r="L26" s="15"/>
      <c r="M26" s="90"/>
      <c r="N26" s="90"/>
      <c r="O26" s="90"/>
      <c r="P26" s="90"/>
      <c r="Q26" s="90"/>
      <c r="R26" s="90"/>
      <c r="S26" s="90"/>
      <c r="T26" s="108"/>
    </row>
    <row r="27" spans="1:20" s="16" customFormat="1" ht="12.75" customHeight="1" thickBot="1" x14ac:dyDescent="0.35">
      <c r="A27"/>
      <c r="B27" s="340" t="s">
        <v>103</v>
      </c>
      <c r="C27" s="284"/>
      <c r="D27" s="284"/>
      <c r="E27" s="285"/>
      <c r="F27" s="142"/>
      <c r="G27" s="142"/>
      <c r="H27" s="142"/>
      <c r="I27" s="142"/>
      <c r="J27" s="142"/>
      <c r="K27" s="143"/>
      <c r="L27" s="17"/>
      <c r="M27" s="378"/>
      <c r="N27" s="378"/>
      <c r="O27" s="378"/>
      <c r="P27" s="378"/>
      <c r="Q27" s="378"/>
      <c r="R27" s="109"/>
      <c r="S27" s="109"/>
      <c r="T27" s="108"/>
    </row>
    <row r="28" spans="1:20" s="16" customFormat="1" ht="13.5" customHeight="1" thickTop="1" thickBot="1" x14ac:dyDescent="0.35">
      <c r="A28"/>
      <c r="B28" s="120"/>
      <c r="C28" s="120"/>
      <c r="D28" s="120"/>
      <c r="E28" s="120"/>
      <c r="F28" s="122"/>
      <c r="G28" s="122"/>
      <c r="H28" s="121"/>
      <c r="I28" s="121"/>
      <c r="J28" s="121"/>
      <c r="K28" s="121"/>
      <c r="L28" s="17"/>
      <c r="M28" s="343"/>
      <c r="N28" s="379"/>
      <c r="O28" s="379"/>
      <c r="P28" s="56"/>
      <c r="Q28"/>
      <c r="R28"/>
      <c r="S28"/>
      <c r="T28"/>
    </row>
    <row r="29" spans="1:20" s="16" customFormat="1" ht="16.5" customHeight="1" thickTop="1" thickBot="1" x14ac:dyDescent="0.4">
      <c r="A29"/>
      <c r="B29" s="87" t="s">
        <v>106</v>
      </c>
      <c r="C29" s="87"/>
      <c r="D29" s="87"/>
      <c r="E29" s="87"/>
      <c r="F29" s="87"/>
      <c r="G29" s="87"/>
      <c r="H29" s="87"/>
      <c r="I29" s="87"/>
      <c r="J29" s="87"/>
      <c r="K29" s="87"/>
      <c r="L29" s="13"/>
      <c r="M29" s="380" t="s">
        <v>115</v>
      </c>
      <c r="N29" s="381"/>
      <c r="O29" s="381"/>
      <c r="P29" s="381"/>
      <c r="Q29" s="381"/>
      <c r="R29" s="381"/>
      <c r="S29" s="381"/>
      <c r="T29" s="382"/>
    </row>
    <row r="30" spans="1:20" s="16" customFormat="1" ht="13.5" customHeight="1" x14ac:dyDescent="0.3">
      <c r="A30"/>
      <c r="B30" s="242" t="s">
        <v>105</v>
      </c>
      <c r="C30" s="242"/>
      <c r="D30" s="242"/>
      <c r="E30" s="88"/>
      <c r="F30" s="383"/>
      <c r="G30" s="383"/>
      <c r="H30"/>
      <c r="I30"/>
      <c r="J30"/>
      <c r="K30"/>
      <c r="M30" s="384"/>
      <c r="N30" s="385"/>
      <c r="O30" s="385"/>
      <c r="P30" s="385"/>
      <c r="Q30" s="385"/>
      <c r="R30" s="385"/>
      <c r="S30" s="385"/>
      <c r="T30" s="386"/>
    </row>
    <row r="31" spans="1:20" s="16" customFormat="1" ht="13.5" customHeight="1" x14ac:dyDescent="0.3">
      <c r="A31"/>
      <c r="B31" s="8" t="s">
        <v>107</v>
      </c>
      <c r="C31" s="8"/>
      <c r="D31" s="8"/>
      <c r="E31" s="6"/>
      <c r="F31" s="393"/>
      <c r="G31" s="393"/>
      <c r="H31"/>
      <c r="I31"/>
      <c r="J31"/>
      <c r="K31"/>
      <c r="M31" s="387"/>
      <c r="N31" s="388"/>
      <c r="O31" s="388"/>
      <c r="P31" s="388"/>
      <c r="Q31" s="388"/>
      <c r="R31" s="388"/>
      <c r="S31" s="388"/>
      <c r="T31" s="389"/>
    </row>
    <row r="32" spans="1:20" s="16" customFormat="1" ht="13.5" customHeight="1" x14ac:dyDescent="0.3">
      <c r="A32"/>
      <c r="B32" s="8" t="s">
        <v>108</v>
      </c>
      <c r="C32" s="20"/>
      <c r="D32" s="20"/>
      <c r="E32" s="6"/>
      <c r="F32" s="393"/>
      <c r="G32" s="393"/>
      <c r="H32"/>
      <c r="I32"/>
      <c r="J32"/>
      <c r="K32"/>
      <c r="M32" s="387"/>
      <c r="N32" s="388"/>
      <c r="O32" s="388"/>
      <c r="P32" s="388"/>
      <c r="Q32" s="388"/>
      <c r="R32" s="388"/>
      <c r="S32" s="388"/>
      <c r="T32" s="389"/>
    </row>
    <row r="33" spans="1:21" s="16" customFormat="1" ht="12.75" customHeight="1" x14ac:dyDescent="0.3">
      <c r="A33"/>
      <c r="B33" s="8" t="s">
        <v>109</v>
      </c>
      <c r="C33" s="20"/>
      <c r="D33" s="20"/>
      <c r="E33" s="6"/>
      <c r="F33" s="393"/>
      <c r="G33" s="393"/>
      <c r="H33"/>
      <c r="I33"/>
      <c r="J33"/>
      <c r="K33"/>
      <c r="M33" s="387"/>
      <c r="N33" s="388"/>
      <c r="O33" s="388"/>
      <c r="P33" s="388"/>
      <c r="Q33" s="388"/>
      <c r="R33" s="388"/>
      <c r="S33" s="388"/>
      <c r="T33" s="389"/>
    </row>
    <row r="34" spans="1:21" s="16" customFormat="1" x14ac:dyDescent="0.3">
      <c r="A34"/>
      <c r="B34" s="8" t="s">
        <v>110</v>
      </c>
      <c r="C34" s="20"/>
      <c r="D34" s="20"/>
      <c r="E34" s="6"/>
      <c r="F34" s="393"/>
      <c r="G34" s="393"/>
      <c r="H34"/>
      <c r="I34"/>
      <c r="J34"/>
      <c r="K34"/>
      <c r="M34" s="387"/>
      <c r="N34" s="388"/>
      <c r="O34" s="388"/>
      <c r="P34" s="388"/>
      <c r="Q34" s="388"/>
      <c r="R34" s="388"/>
      <c r="S34" s="388"/>
      <c r="T34" s="389"/>
    </row>
    <row r="35" spans="1:21" s="16" customFormat="1" ht="13.5" customHeight="1" x14ac:dyDescent="0.3">
      <c r="A35"/>
      <c r="B35" s="8" t="s">
        <v>111</v>
      </c>
      <c r="C35" s="20"/>
      <c r="D35" s="20"/>
      <c r="E35" s="6"/>
      <c r="F35" s="394"/>
      <c r="G35" s="394"/>
      <c r="H35"/>
      <c r="I35"/>
      <c r="J35"/>
      <c r="K35"/>
      <c r="M35" s="387"/>
      <c r="N35" s="388"/>
      <c r="O35" s="388"/>
      <c r="P35" s="388"/>
      <c r="Q35" s="388"/>
      <c r="R35" s="388"/>
      <c r="S35" s="388"/>
      <c r="T35" s="389"/>
    </row>
    <row r="36" spans="1:21" s="16" customFormat="1" ht="13.5" customHeight="1" x14ac:dyDescent="0.3">
      <c r="A36"/>
      <c r="B36" s="87"/>
      <c r="C36"/>
      <c r="D36"/>
      <c r="E36" s="8"/>
      <c r="F36" s="395"/>
      <c r="G36" s="395"/>
      <c r="H36"/>
      <c r="I36"/>
      <c r="J36"/>
      <c r="K36"/>
      <c r="M36" s="387"/>
      <c r="N36" s="388"/>
      <c r="O36" s="388"/>
      <c r="P36" s="388"/>
      <c r="Q36" s="388"/>
      <c r="R36" s="388"/>
      <c r="S36" s="388"/>
      <c r="T36" s="389"/>
    </row>
    <row r="37" spans="1:21" s="16" customFormat="1" ht="13.5" customHeight="1" x14ac:dyDescent="0.3">
      <c r="A37"/>
      <c r="B37" s="87"/>
      <c r="C37"/>
      <c r="D37"/>
      <c r="E37" s="8"/>
      <c r="F37" s="9"/>
      <c r="G37" s="9"/>
      <c r="H37"/>
      <c r="I37"/>
      <c r="J37"/>
      <c r="K37"/>
      <c r="M37" s="387"/>
      <c r="N37" s="388"/>
      <c r="O37" s="388"/>
      <c r="P37" s="388"/>
      <c r="Q37" s="388"/>
      <c r="R37" s="388"/>
      <c r="S37" s="388"/>
      <c r="T37" s="389"/>
    </row>
    <row r="38" spans="1:21" s="16" customFormat="1" ht="13.5" customHeight="1" x14ac:dyDescent="0.3">
      <c r="A38"/>
      <c r="B38" s="87"/>
      <c r="C38"/>
      <c r="D38"/>
      <c r="E38" s="8"/>
      <c r="F38" s="9"/>
      <c r="G38" s="9"/>
      <c r="H38"/>
      <c r="I38"/>
      <c r="J38"/>
      <c r="K38"/>
      <c r="M38" s="387"/>
      <c r="N38" s="388"/>
      <c r="O38" s="388"/>
      <c r="P38" s="388"/>
      <c r="Q38" s="388"/>
      <c r="R38" s="388"/>
      <c r="S38" s="388"/>
      <c r="T38" s="389"/>
    </row>
    <row r="39" spans="1:21" s="16" customFormat="1" ht="13.5" customHeight="1" x14ac:dyDescent="0.3">
      <c r="A39"/>
      <c r="B39" s="87"/>
      <c r="C39"/>
      <c r="D39"/>
      <c r="E39" s="8"/>
      <c r="F39" s="9"/>
      <c r="G39" s="9"/>
      <c r="H39"/>
      <c r="I39"/>
      <c r="J39"/>
      <c r="K39"/>
      <c r="M39" s="387"/>
      <c r="N39" s="388"/>
      <c r="O39" s="388"/>
      <c r="P39" s="388"/>
      <c r="Q39" s="388"/>
      <c r="R39" s="388"/>
      <c r="S39" s="388"/>
      <c r="T39" s="389"/>
    </row>
    <row r="40" spans="1:21" s="16" customFormat="1" ht="13.5" customHeight="1" x14ac:dyDescent="0.3">
      <c r="A40"/>
      <c r="B40" s="87"/>
      <c r="C40"/>
      <c r="D40"/>
      <c r="E40" s="8"/>
      <c r="F40" s="9"/>
      <c r="G40" s="9"/>
      <c r="H40"/>
      <c r="I40"/>
      <c r="J40"/>
      <c r="K40"/>
      <c r="M40" s="387"/>
      <c r="N40" s="388"/>
      <c r="O40" s="388"/>
      <c r="P40" s="388"/>
      <c r="Q40" s="388"/>
      <c r="R40" s="388"/>
      <c r="S40" s="388"/>
      <c r="T40" s="389"/>
    </row>
    <row r="41" spans="1:21" s="16" customFormat="1" ht="13.5" customHeight="1" x14ac:dyDescent="0.3">
      <c r="A41"/>
      <c r="B41" s="87"/>
      <c r="C41"/>
      <c r="D41"/>
      <c r="E41" s="8"/>
      <c r="F41" s="9"/>
      <c r="G41" s="9"/>
      <c r="H41"/>
      <c r="I41"/>
      <c r="J41"/>
      <c r="K41"/>
      <c r="M41" s="387"/>
      <c r="N41" s="388"/>
      <c r="O41" s="388"/>
      <c r="P41" s="388"/>
      <c r="Q41" s="388"/>
      <c r="R41" s="388"/>
      <c r="S41" s="388"/>
      <c r="T41" s="389"/>
    </row>
    <row r="42" spans="1:21" ht="13.5" customHeight="1" x14ac:dyDescent="0.3">
      <c r="B42" s="243"/>
      <c r="C42" s="243"/>
      <c r="D42" s="243"/>
      <c r="E42" s="243"/>
      <c r="F42" s="396"/>
      <c r="G42" s="396"/>
      <c r="H42" s="396"/>
      <c r="I42" s="396"/>
      <c r="J42" s="397"/>
      <c r="K42" s="397"/>
      <c r="L42" s="16"/>
      <c r="M42" s="387"/>
      <c r="N42" s="388"/>
      <c r="O42" s="388"/>
      <c r="P42" s="388"/>
      <c r="Q42" s="388"/>
      <c r="R42" s="388"/>
      <c r="S42" s="388"/>
      <c r="T42" s="389"/>
    </row>
    <row r="43" spans="1:21" ht="12.75" customHeight="1" x14ac:dyDescent="0.3">
      <c r="L43" s="15"/>
      <c r="M43" s="387"/>
      <c r="N43" s="388"/>
      <c r="O43" s="388"/>
      <c r="P43" s="388"/>
      <c r="Q43" s="388"/>
      <c r="R43" s="388"/>
      <c r="S43" s="388"/>
      <c r="T43" s="389"/>
      <c r="U43"/>
    </row>
    <row r="44" spans="1:21" ht="13.5" customHeight="1" x14ac:dyDescent="0.3">
      <c r="I44" s="91"/>
      <c r="L44" s="16"/>
      <c r="M44" s="387"/>
      <c r="N44" s="388"/>
      <c r="O44" s="388"/>
      <c r="P44" s="388"/>
      <c r="Q44" s="388"/>
      <c r="R44" s="388"/>
      <c r="S44" s="388"/>
      <c r="T44" s="389"/>
      <c r="U44"/>
    </row>
    <row r="45" spans="1:21" x14ac:dyDescent="0.3">
      <c r="L45" s="16"/>
      <c r="M45" s="387"/>
      <c r="N45" s="388"/>
      <c r="O45" s="388"/>
      <c r="P45" s="388"/>
      <c r="Q45" s="388"/>
      <c r="R45" s="388"/>
      <c r="S45" s="388"/>
      <c r="T45" s="389"/>
      <c r="U45"/>
    </row>
    <row r="46" spans="1:21" x14ac:dyDescent="0.3">
      <c r="L46" s="17"/>
      <c r="M46" s="387"/>
      <c r="N46" s="388"/>
      <c r="O46" s="388"/>
      <c r="P46" s="388"/>
      <c r="Q46" s="388"/>
      <c r="R46" s="388"/>
      <c r="S46" s="388"/>
      <c r="T46" s="389"/>
      <c r="U46"/>
    </row>
    <row r="47" spans="1:21" x14ac:dyDescent="0.3">
      <c r="I47" s="87"/>
      <c r="J47" s="87"/>
      <c r="K47" s="87"/>
      <c r="L47" s="17"/>
      <c r="M47" s="387"/>
      <c r="N47" s="388"/>
      <c r="O47" s="388"/>
      <c r="P47" s="388"/>
      <c r="Q47" s="388"/>
      <c r="R47" s="388"/>
      <c r="S47" s="388"/>
      <c r="T47" s="389"/>
    </row>
    <row r="48" spans="1:21" ht="13.5" thickBot="1" x14ac:dyDescent="0.35">
      <c r="B48" s="242"/>
      <c r="C48" s="242"/>
      <c r="D48" s="242"/>
      <c r="E48" s="242"/>
      <c r="F48" s="396"/>
      <c r="G48" s="396"/>
      <c r="M48" s="390"/>
      <c r="N48" s="391"/>
      <c r="O48" s="391"/>
      <c r="P48" s="391"/>
      <c r="Q48" s="391"/>
      <c r="R48" s="391"/>
      <c r="S48" s="391"/>
      <c r="T48" s="392"/>
    </row>
    <row r="49" spans="2:7" ht="13.5" thickTop="1" x14ac:dyDescent="0.3">
      <c r="B49" s="241"/>
      <c r="C49" s="241"/>
      <c r="D49" s="241"/>
      <c r="E49" s="241"/>
      <c r="F49" s="398"/>
      <c r="G49" s="398"/>
    </row>
    <row r="50" spans="2:7" x14ac:dyDescent="0.3">
      <c r="B50" s="87"/>
      <c r="C50" s="87"/>
      <c r="D50" s="87"/>
      <c r="E50" s="87"/>
      <c r="F50" s="87"/>
      <c r="G50" s="87"/>
    </row>
    <row r="51" spans="2:7" x14ac:dyDescent="0.3">
      <c r="B51" s="240"/>
      <c r="C51" s="240"/>
      <c r="D51" s="240"/>
      <c r="E51" s="240"/>
      <c r="F51" s="396"/>
      <c r="G51" s="396"/>
    </row>
    <row r="52" spans="2:7" x14ac:dyDescent="0.3">
      <c r="B52" s="240"/>
      <c r="C52" s="240"/>
      <c r="D52" s="240"/>
      <c r="E52" s="240"/>
      <c r="F52" s="396"/>
      <c r="G52" s="396"/>
    </row>
    <row r="53" spans="2:7" ht="12.75" customHeight="1" x14ac:dyDescent="0.3">
      <c r="B53" s="240"/>
      <c r="C53" s="240"/>
      <c r="D53" s="240"/>
      <c r="E53" s="240"/>
      <c r="F53" s="396"/>
      <c r="G53" s="396"/>
    </row>
    <row r="54" spans="2:7" x14ac:dyDescent="0.3">
      <c r="B54" s="241"/>
      <c r="C54" s="241"/>
      <c r="D54" s="241"/>
      <c r="E54" s="241"/>
      <c r="F54" s="398"/>
      <c r="G54" s="398"/>
    </row>
    <row r="56" spans="2:7" ht="13" customHeight="1" x14ac:dyDescent="0.3">
      <c r="B56" s="236"/>
      <c r="C56" s="236"/>
      <c r="D56" s="236"/>
      <c r="E56" s="236"/>
      <c r="F56" s="236"/>
      <c r="G56" s="236"/>
    </row>
    <row r="57" spans="2:7" x14ac:dyDescent="0.3">
      <c r="B57" s="236"/>
      <c r="C57" s="236"/>
      <c r="D57" s="236"/>
      <c r="E57" s="236"/>
      <c r="F57" s="236"/>
      <c r="G57" s="236"/>
    </row>
    <row r="58" spans="2:7" ht="262" customHeight="1" x14ac:dyDescent="0.3">
      <c r="B58" s="236"/>
      <c r="C58" s="236"/>
      <c r="D58" s="236"/>
      <c r="E58" s="236"/>
      <c r="F58" s="236"/>
      <c r="G58" s="236"/>
    </row>
  </sheetData>
  <mergeCells count="49">
    <mergeCell ref="B52:E52"/>
    <mergeCell ref="F52:G52"/>
    <mergeCell ref="B48:E48"/>
    <mergeCell ref="F48:G48"/>
    <mergeCell ref="B49:E49"/>
    <mergeCell ref="F49:G49"/>
    <mergeCell ref="B51:E51"/>
    <mergeCell ref="F51:G51"/>
    <mergeCell ref="B56:G58"/>
    <mergeCell ref="B53:E53"/>
    <mergeCell ref="F53:G53"/>
    <mergeCell ref="B54:E54"/>
    <mergeCell ref="F54:G54"/>
    <mergeCell ref="M29:T29"/>
    <mergeCell ref="B30:D30"/>
    <mergeCell ref="F30:G30"/>
    <mergeCell ref="M30:T48"/>
    <mergeCell ref="F34:G34"/>
    <mergeCell ref="F35:G35"/>
    <mergeCell ref="F31:G31"/>
    <mergeCell ref="F32:G32"/>
    <mergeCell ref="F36:G36"/>
    <mergeCell ref="B42:E42"/>
    <mergeCell ref="F42:G42"/>
    <mergeCell ref="F33:G33"/>
    <mergeCell ref="H42:I42"/>
    <mergeCell ref="J42:K42"/>
    <mergeCell ref="B26:E26"/>
    <mergeCell ref="M22:Q22"/>
    <mergeCell ref="B27:E27"/>
    <mergeCell ref="M27:Q27"/>
    <mergeCell ref="M28:O28"/>
    <mergeCell ref="M18:Q18"/>
    <mergeCell ref="M17:Q17"/>
    <mergeCell ref="B23:E23"/>
    <mergeCell ref="B25:E25"/>
    <mergeCell ref="M25:Q25"/>
    <mergeCell ref="B17:E17"/>
    <mergeCell ref="B19:E19"/>
    <mergeCell ref="B21:E21"/>
    <mergeCell ref="B20:E20"/>
    <mergeCell ref="B22:E22"/>
    <mergeCell ref="B18:E18"/>
    <mergeCell ref="B13:K14"/>
    <mergeCell ref="M13:T14"/>
    <mergeCell ref="B15:K15"/>
    <mergeCell ref="M15:T15"/>
    <mergeCell ref="B16:E16"/>
    <mergeCell ref="M16:Q16"/>
  </mergeCells>
  <phoneticPr fontId="2" type="noConversion"/>
  <conditionalFormatting sqref="H20:I24 H26:I26">
    <cfRule type="expression" dxfId="2" priority="1" stopIfTrue="1">
      <formula>#REF!=1</formula>
    </cfRule>
  </conditionalFormatting>
  <conditionalFormatting sqref="J20:K24 J26:K26">
    <cfRule type="expression" dxfId="1" priority="2" stopIfTrue="1">
      <formula>OR(#REF!=1,#REF!=2)</formula>
    </cfRule>
  </conditionalFormatting>
  <dataValidations count="11">
    <dataValidation type="list" allowBlank="1" showInputMessage="1" showErrorMessage="1" sqref="T23 R23" xr:uid="{C7537996-8BF9-4091-9827-D6F302B6DE8D}">
      <formula1>fluide</formula1>
    </dataValidation>
    <dataValidation type="whole" allowBlank="1" showInputMessage="1" showErrorMessage="1" sqref="F16:G16" xr:uid="{FE92E9D6-82D7-4CB3-9453-7E561B06CC29}">
      <formula1>0</formula1>
      <formula2>10000</formula2>
    </dataValidation>
    <dataValidation type="list" allowBlank="1" showInputMessage="1" showErrorMessage="1" sqref="G17" xr:uid="{42EA9DDB-6483-4582-B7F4-57D967AD363C}">
      <formula1>"Thermique , Thermique et électrique , Séchoirs seuls"</formula1>
    </dataValidation>
    <dataValidation type="list" allowBlank="1" showInputMessage="1" sqref="T17 R17" xr:uid="{5D88F68B-7D24-4D3A-8449-15C83E09F960}">
      <formula1>combustible</formula1>
    </dataValidation>
    <dataValidation type="list" allowBlank="1" showInputMessage="1" sqref="F26:K26" xr:uid="{77488A18-194A-4C7B-9C2F-5B5F7E995B74}">
      <formula1>Technologie</formula1>
    </dataValidation>
    <dataValidation type="list" allowBlank="1" showInputMessage="1" showErrorMessage="1" sqref="P28" xr:uid="{B7AFC620-7F8E-4A94-A370-A657E8CBE922}">
      <formula1>"Oui,Non"</formula1>
    </dataValidation>
    <dataValidation type="decimal" operator="greaterThanOrEqual" allowBlank="1" showInputMessage="1" showErrorMessage="1" sqref="F20:K24 F42:I42" xr:uid="{25C0B927-349D-4059-BAFA-EDE4A925CC25}">
      <formula1>0</formula1>
    </dataValidation>
    <dataValidation allowBlank="1" showInputMessage="1" showErrorMessage="1" prompt="Indiquez uniquement le nombre de mètres SUPPLEMENTAIRE par rapport à la situation actuelle" sqref="I44:I45" xr:uid="{678ECE10-3135-4D2B-B5F0-E9B03515BA3F}"/>
    <dataValidation type="list" allowBlank="1" showInputMessage="1" showErrorMessage="1" sqref="T16 R16" xr:uid="{07E19BEF-E1FF-4BDE-AD52-1405F827EB4D}">
      <formula1>"1,2,3,4,5"</formula1>
    </dataValidation>
    <dataValidation type="list" operator="greaterThanOrEqual" allowBlank="1" showInputMessage="1" showErrorMessage="1" sqref="F27:K27 F25:K25" xr:uid="{BB67922C-4C90-44AD-AAC6-B883FA85227B}">
      <formula1>"Oui,Non"</formula1>
    </dataValidation>
    <dataValidation type="list" allowBlank="1" showInputMessage="1" sqref="F19:K19 R20:T20" xr:uid="{CE5E2994-3912-451B-A7A3-89EEA9F581FC}">
      <formula1>"Air Chaud Climatisé,Tunnel,Sous vide,Tambour"</formula1>
    </dataValidation>
  </dataValidations>
  <pageMargins left="0.42" right="0.54" top="0.49" bottom="0.5" header="0.4921259845" footer="0.4921259845"/>
  <pageSetup paperSize="8" scale="7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3ADE1-587E-4FB6-A9A5-431F8D043701}">
  <sheetPr>
    <tabColor theme="8"/>
    <pageSetUpPr fitToPage="1"/>
  </sheetPr>
  <dimension ref="A3:R76"/>
  <sheetViews>
    <sheetView showGridLines="0" topLeftCell="A6" zoomScale="82" zoomScaleNormal="85" workbookViewId="0">
      <selection activeCell="B38" sqref="B38:I38"/>
    </sheetView>
  </sheetViews>
  <sheetFormatPr baseColWidth="10" defaultRowHeight="13" x14ac:dyDescent="0.3"/>
  <cols>
    <col min="1" max="1" width="3.6328125" customWidth="1"/>
    <col min="4" max="4" width="14" customWidth="1"/>
    <col min="7" max="7" width="21.6328125" customWidth="1"/>
    <col min="8" max="8" width="12.36328125" style="1" customWidth="1"/>
    <col min="9" max="9" width="24.1796875" customWidth="1"/>
    <col min="10" max="10" width="12.36328125" customWidth="1"/>
    <col min="11" max="11" width="10.90625" style="13"/>
    <col min="14" max="14" width="13.08984375" customWidth="1"/>
    <col min="15" max="15" width="14.90625" customWidth="1"/>
    <col min="16" max="16" width="12.6328125" customWidth="1"/>
    <col min="17" max="17" width="19.7265625" customWidth="1"/>
    <col min="18" max="18" width="10.90625" style="16"/>
  </cols>
  <sheetData>
    <row r="3" spans="1:17" ht="18" x14ac:dyDescent="0.4">
      <c r="L3" s="106" t="s">
        <v>119</v>
      </c>
    </row>
    <row r="9" spans="1:17" s="20" customFormat="1" ht="15" customHeight="1" x14ac:dyDescent="0.25">
      <c r="A9" s="40" t="s">
        <v>38</v>
      </c>
    </row>
    <row r="10" spans="1:17" s="20" customFormat="1" ht="15" customHeight="1" x14ac:dyDescent="0.25">
      <c r="A10" s="21" t="s">
        <v>116</v>
      </c>
    </row>
    <row r="11" spans="1:17" ht="12.75" customHeight="1" thickBot="1" x14ac:dyDescent="0.35">
      <c r="J11" s="87"/>
    </row>
    <row r="12" spans="1:17" ht="22.5" customHeight="1" thickTop="1" thickBot="1" x14ac:dyDescent="0.35">
      <c r="B12" s="414" t="s">
        <v>194</v>
      </c>
      <c r="C12" s="415"/>
      <c r="D12" s="415"/>
      <c r="E12" s="415"/>
      <c r="F12" s="415"/>
      <c r="G12" s="415"/>
      <c r="H12" s="415"/>
      <c r="I12" s="416"/>
      <c r="L12" s="408" t="s">
        <v>193</v>
      </c>
      <c r="M12" s="409"/>
      <c r="N12" s="409"/>
      <c r="O12" s="409"/>
      <c r="P12" s="409"/>
      <c r="Q12" s="410"/>
    </row>
    <row r="13" spans="1:17" ht="17" customHeight="1" x14ac:dyDescent="0.3">
      <c r="B13" s="417" t="s">
        <v>139</v>
      </c>
      <c r="C13" s="418"/>
      <c r="D13" s="418"/>
      <c r="E13" s="418"/>
      <c r="F13" s="418"/>
      <c r="G13" s="418"/>
      <c r="H13" s="418"/>
      <c r="I13" s="419"/>
      <c r="L13" s="232" t="s">
        <v>75</v>
      </c>
      <c r="M13" s="233"/>
      <c r="N13" s="233"/>
      <c r="O13" s="233"/>
      <c r="P13" s="234"/>
      <c r="Q13" s="235"/>
    </row>
    <row r="14" spans="1:17" ht="12.75" customHeight="1" x14ac:dyDescent="0.3">
      <c r="B14" s="288" t="s">
        <v>58</v>
      </c>
      <c r="C14" s="289"/>
      <c r="D14" s="289"/>
      <c r="E14" s="289"/>
      <c r="F14" s="289"/>
      <c r="G14" s="290"/>
      <c r="H14" s="400"/>
      <c r="I14" s="401"/>
      <c r="L14" s="162" t="s">
        <v>85</v>
      </c>
      <c r="M14" s="163"/>
      <c r="N14" s="163"/>
      <c r="O14" s="163"/>
      <c r="P14" s="164"/>
      <c r="Q14" s="102"/>
    </row>
    <row r="15" spans="1:17" ht="12.75" customHeight="1" x14ac:dyDescent="0.3">
      <c r="B15" s="313" t="s">
        <v>10</v>
      </c>
      <c r="C15" s="314"/>
      <c r="D15" s="314"/>
      <c r="E15" s="314"/>
      <c r="F15" s="314"/>
      <c r="G15" s="315"/>
      <c r="H15" s="402"/>
      <c r="I15" s="403"/>
      <c r="L15" s="162" t="s">
        <v>117</v>
      </c>
      <c r="M15" s="163"/>
      <c r="N15" s="163"/>
      <c r="O15" s="163"/>
      <c r="P15" s="164"/>
      <c r="Q15" s="102"/>
    </row>
    <row r="16" spans="1:17" ht="12.75" customHeight="1" x14ac:dyDescent="0.3">
      <c r="B16" s="249" t="s">
        <v>56</v>
      </c>
      <c r="C16" s="250"/>
      <c r="D16" s="250"/>
      <c r="E16" s="250"/>
      <c r="F16" s="250"/>
      <c r="G16" s="251"/>
      <c r="H16" s="402"/>
      <c r="I16" s="403"/>
      <c r="L16" s="162" t="s">
        <v>118</v>
      </c>
      <c r="M16" s="163"/>
      <c r="N16" s="163"/>
      <c r="O16" s="163"/>
      <c r="P16" s="164"/>
      <c r="Q16" s="105">
        <f>Q14*Q15</f>
        <v>0</v>
      </c>
    </row>
    <row r="17" spans="1:18" ht="12.75" customHeight="1" x14ac:dyDescent="0.3">
      <c r="B17" s="313" t="s">
        <v>11</v>
      </c>
      <c r="C17" s="314"/>
      <c r="D17" s="314"/>
      <c r="E17" s="314"/>
      <c r="F17" s="314"/>
      <c r="G17" s="315"/>
      <c r="H17" s="402"/>
      <c r="I17" s="403"/>
      <c r="L17" s="165" t="s">
        <v>71</v>
      </c>
      <c r="M17" s="166"/>
      <c r="N17" s="166"/>
      <c r="O17" s="166"/>
      <c r="P17" s="167"/>
      <c r="Q17" s="102"/>
      <c r="R17" s="14"/>
    </row>
    <row r="18" spans="1:18" ht="12.75" customHeight="1" x14ac:dyDescent="0.3">
      <c r="B18" s="313" t="s">
        <v>88</v>
      </c>
      <c r="C18" s="314"/>
      <c r="D18" s="314"/>
      <c r="E18" s="314"/>
      <c r="F18" s="314"/>
      <c r="G18" s="315"/>
      <c r="H18" s="402"/>
      <c r="I18" s="403"/>
      <c r="L18" s="165" t="s">
        <v>72</v>
      </c>
      <c r="M18" s="166"/>
      <c r="N18" s="166"/>
      <c r="O18" s="166"/>
      <c r="P18" s="166"/>
      <c r="Q18" s="102"/>
      <c r="R18" s="17"/>
    </row>
    <row r="19" spans="1:18" ht="12.75" customHeight="1" x14ac:dyDescent="0.3">
      <c r="B19" s="313" t="s">
        <v>12</v>
      </c>
      <c r="C19" s="314"/>
      <c r="D19" s="314"/>
      <c r="E19" s="314"/>
      <c r="F19" s="314"/>
      <c r="G19" s="315"/>
      <c r="H19" s="420"/>
      <c r="I19" s="421"/>
      <c r="J19" s="1"/>
      <c r="L19" s="165" t="s">
        <v>73</v>
      </c>
      <c r="M19" s="166"/>
      <c r="N19" s="166"/>
      <c r="O19" s="166"/>
      <c r="P19" s="166"/>
      <c r="Q19" s="102"/>
      <c r="R19" s="17"/>
    </row>
    <row r="20" spans="1:18" ht="12.75" customHeight="1" x14ac:dyDescent="0.3">
      <c r="B20" s="313" t="s">
        <v>13</v>
      </c>
      <c r="C20" s="314"/>
      <c r="D20" s="314"/>
      <c r="E20" s="314"/>
      <c r="F20" s="314"/>
      <c r="G20" s="315"/>
      <c r="H20" s="420"/>
      <c r="I20" s="421"/>
      <c r="K20" s="16"/>
      <c r="L20" s="165" t="s">
        <v>74</v>
      </c>
      <c r="M20" s="166"/>
      <c r="N20" s="166"/>
      <c r="O20" s="166"/>
      <c r="P20" s="167"/>
      <c r="Q20" s="102"/>
    </row>
    <row r="21" spans="1:18" ht="12.75" customHeight="1" thickBot="1" x14ac:dyDescent="0.35">
      <c r="B21" s="313" t="s">
        <v>14</v>
      </c>
      <c r="C21" s="314"/>
      <c r="D21" s="314"/>
      <c r="E21" s="314"/>
      <c r="F21" s="314"/>
      <c r="G21" s="315"/>
      <c r="H21" s="437"/>
      <c r="I21" s="438"/>
      <c r="L21" s="168" t="s">
        <v>62</v>
      </c>
      <c r="M21" s="169"/>
      <c r="N21" s="169"/>
      <c r="O21" s="169"/>
      <c r="P21" s="169"/>
      <c r="Q21" s="103">
        <f>SUM(Q13,Q16,Q17:Q20)</f>
        <v>0</v>
      </c>
    </row>
    <row r="22" spans="1:18" ht="12.75" customHeight="1" thickTop="1" x14ac:dyDescent="0.3">
      <c r="B22" s="249" t="s">
        <v>40</v>
      </c>
      <c r="C22" s="250"/>
      <c r="D22" s="250"/>
      <c r="E22" s="250"/>
      <c r="F22" s="250"/>
      <c r="G22" s="251"/>
      <c r="H22" s="420"/>
      <c r="I22" s="421"/>
      <c r="R22" s="17"/>
    </row>
    <row r="23" spans="1:18" ht="12.75" customHeight="1" thickBot="1" x14ac:dyDescent="0.35">
      <c r="B23" s="340" t="s">
        <v>57</v>
      </c>
      <c r="C23" s="341"/>
      <c r="D23" s="341"/>
      <c r="E23" s="341"/>
      <c r="F23" s="341"/>
      <c r="G23" s="342"/>
      <c r="H23" s="427"/>
      <c r="I23" s="428"/>
      <c r="R23" s="17"/>
    </row>
    <row r="24" spans="1:18" ht="19" thickTop="1" thickBot="1" x14ac:dyDescent="0.3">
      <c r="B24" s="321" t="s">
        <v>148</v>
      </c>
      <c r="C24" s="322"/>
      <c r="D24" s="322"/>
      <c r="E24" s="322"/>
      <c r="F24" s="322"/>
      <c r="G24" s="322"/>
      <c r="H24" s="322"/>
      <c r="I24" s="354"/>
      <c r="L24" s="411" t="s">
        <v>114</v>
      </c>
      <c r="M24" s="412"/>
      <c r="N24" s="412"/>
      <c r="O24" s="412"/>
      <c r="P24" s="412"/>
      <c r="Q24" s="412"/>
      <c r="R24" s="413"/>
    </row>
    <row r="25" spans="1:18" ht="12.75" customHeight="1" x14ac:dyDescent="0.25">
      <c r="B25" s="249" t="s">
        <v>188</v>
      </c>
      <c r="C25" s="250"/>
      <c r="D25" s="250"/>
      <c r="E25" s="250"/>
      <c r="F25" s="250"/>
      <c r="G25" s="251"/>
      <c r="H25" s="420"/>
      <c r="I25" s="421"/>
      <c r="L25" s="223"/>
      <c r="M25" s="224"/>
      <c r="N25" s="224"/>
      <c r="O25" s="224"/>
      <c r="P25" s="224"/>
      <c r="Q25" s="224"/>
      <c r="R25" s="225"/>
    </row>
    <row r="26" spans="1:18" ht="12.75" customHeight="1" x14ac:dyDescent="0.25">
      <c r="B26" s="249" t="s">
        <v>187</v>
      </c>
      <c r="C26" s="250"/>
      <c r="D26" s="250"/>
      <c r="E26" s="250"/>
      <c r="F26" s="250"/>
      <c r="G26" s="251"/>
      <c r="H26" s="420"/>
      <c r="I26" s="421"/>
      <c r="L26" s="226"/>
      <c r="M26" s="227"/>
      <c r="N26" s="227"/>
      <c r="O26" s="227"/>
      <c r="P26" s="227"/>
      <c r="Q26" s="227"/>
      <c r="R26" s="228"/>
    </row>
    <row r="27" spans="1:18" ht="13.5" thickBot="1" x14ac:dyDescent="0.3">
      <c r="B27" s="429" t="s">
        <v>35</v>
      </c>
      <c r="C27" s="430"/>
      <c r="D27" s="430"/>
      <c r="E27" s="430"/>
      <c r="F27" s="430"/>
      <c r="G27" s="431"/>
      <c r="H27" s="432">
        <f>SUM(H14:H23)</f>
        <v>0</v>
      </c>
      <c r="I27" s="433"/>
      <c r="L27" s="226"/>
      <c r="M27" s="227"/>
      <c r="N27" s="227"/>
      <c r="O27" s="227"/>
      <c r="P27" s="227"/>
      <c r="Q27" s="227"/>
      <c r="R27" s="228"/>
    </row>
    <row r="28" spans="1:18" ht="12.75" customHeight="1" thickBot="1" x14ac:dyDescent="0.3">
      <c r="B28" s="10" t="s">
        <v>61</v>
      </c>
      <c r="C28" s="11"/>
      <c r="D28" s="11"/>
      <c r="E28" s="11"/>
      <c r="F28" s="11"/>
      <c r="G28" s="11"/>
      <c r="H28" s="11"/>
      <c r="I28" s="12"/>
      <c r="L28" s="226"/>
      <c r="M28" s="227"/>
      <c r="N28" s="227"/>
      <c r="O28" s="227"/>
      <c r="P28" s="227"/>
      <c r="Q28" s="227"/>
      <c r="R28" s="228"/>
    </row>
    <row r="29" spans="1:18" ht="12.75" customHeight="1" x14ac:dyDescent="0.25">
      <c r="B29" s="434"/>
      <c r="C29" s="435"/>
      <c r="D29" s="435"/>
      <c r="E29" s="435"/>
      <c r="F29" s="435"/>
      <c r="G29" s="436"/>
      <c r="H29" s="439"/>
      <c r="I29" s="440"/>
      <c r="L29" s="226"/>
      <c r="M29" s="227"/>
      <c r="N29" s="227"/>
      <c r="O29" s="227"/>
      <c r="P29" s="227"/>
      <c r="Q29" s="227"/>
      <c r="R29" s="228"/>
    </row>
    <row r="30" spans="1:18" ht="12.75" customHeight="1" x14ac:dyDescent="0.25">
      <c r="B30" s="422"/>
      <c r="C30" s="423"/>
      <c r="D30" s="423"/>
      <c r="E30" s="423"/>
      <c r="F30" s="423"/>
      <c r="G30" s="424"/>
      <c r="H30" s="420"/>
      <c r="I30" s="421"/>
      <c r="L30" s="226"/>
      <c r="M30" s="227"/>
      <c r="N30" s="227"/>
      <c r="O30" s="227"/>
      <c r="P30" s="227"/>
      <c r="Q30" s="227"/>
      <c r="R30" s="228"/>
    </row>
    <row r="31" spans="1:18" s="16" customFormat="1" ht="12.75" customHeight="1" x14ac:dyDescent="0.3">
      <c r="A31"/>
      <c r="B31" s="422"/>
      <c r="C31" s="423"/>
      <c r="D31" s="423"/>
      <c r="E31" s="423"/>
      <c r="F31" s="423"/>
      <c r="G31" s="424"/>
      <c r="H31" s="420"/>
      <c r="I31" s="421"/>
      <c r="J31"/>
      <c r="K31" s="13"/>
      <c r="L31" s="226"/>
      <c r="M31" s="227"/>
      <c r="N31" s="227"/>
      <c r="O31" s="227"/>
      <c r="P31" s="227"/>
      <c r="Q31" s="227"/>
      <c r="R31" s="228"/>
    </row>
    <row r="32" spans="1:18" s="16" customFormat="1" ht="12.75" customHeight="1" thickBot="1" x14ac:dyDescent="0.35">
      <c r="A32"/>
      <c r="B32" s="333" t="s">
        <v>36</v>
      </c>
      <c r="C32" s="334"/>
      <c r="D32" s="334"/>
      <c r="E32" s="334"/>
      <c r="F32" s="334"/>
      <c r="G32" s="335"/>
      <c r="H32" s="425">
        <f>H27+SUM(H29:I31)</f>
        <v>0</v>
      </c>
      <c r="I32" s="426"/>
      <c r="J32"/>
      <c r="K32" s="13"/>
      <c r="L32" s="226"/>
      <c r="M32" s="227"/>
      <c r="N32" s="227"/>
      <c r="O32" s="227"/>
      <c r="P32" s="227"/>
      <c r="Q32" s="227"/>
      <c r="R32" s="228"/>
    </row>
    <row r="33" spans="1:18" s="16" customFormat="1" ht="12.75" customHeight="1" thickTop="1" x14ac:dyDescent="0.3">
      <c r="A33"/>
      <c r="B33"/>
      <c r="C33"/>
      <c r="D33"/>
      <c r="E33"/>
      <c r="F33"/>
      <c r="G33"/>
      <c r="H33" s="1"/>
      <c r="I33"/>
      <c r="J33"/>
      <c r="K33" s="14"/>
      <c r="L33" s="226"/>
      <c r="M33" s="227"/>
      <c r="N33" s="227"/>
      <c r="O33" s="227"/>
      <c r="P33" s="227"/>
      <c r="Q33" s="227"/>
      <c r="R33" s="228"/>
    </row>
    <row r="34" spans="1:18" s="16" customFormat="1" ht="12.75" customHeight="1" x14ac:dyDescent="0.3">
      <c r="A34"/>
      <c r="B34" s="236" t="s">
        <v>60</v>
      </c>
      <c r="C34" s="236"/>
      <c r="D34" s="236"/>
      <c r="E34" s="236"/>
      <c r="F34" s="236"/>
      <c r="G34" s="236"/>
      <c r="H34" s="236"/>
      <c r="I34" s="236"/>
      <c r="J34"/>
      <c r="K34" s="15"/>
      <c r="L34" s="226"/>
      <c r="M34" s="227"/>
      <c r="N34" s="227"/>
      <c r="O34" s="227"/>
      <c r="P34" s="227"/>
      <c r="Q34" s="227"/>
      <c r="R34" s="228"/>
    </row>
    <row r="35" spans="1:18" s="16" customFormat="1" ht="12.75" customHeight="1" x14ac:dyDescent="0.3">
      <c r="A35"/>
      <c r="B35" s="236"/>
      <c r="C35" s="236"/>
      <c r="D35" s="236"/>
      <c r="E35" s="236"/>
      <c r="F35" s="236"/>
      <c r="G35" s="236"/>
      <c r="H35" s="236"/>
      <c r="I35" s="236"/>
      <c r="J35"/>
      <c r="K35" s="15"/>
      <c r="L35" s="226"/>
      <c r="M35" s="227"/>
      <c r="N35" s="227"/>
      <c r="O35" s="227"/>
      <c r="P35" s="227"/>
      <c r="Q35" s="227"/>
      <c r="R35" s="228"/>
    </row>
    <row r="36" spans="1:18" s="16" customFormat="1" ht="12.75" customHeight="1" x14ac:dyDescent="0.3">
      <c r="A36"/>
      <c r="B36" s="236"/>
      <c r="C36" s="236"/>
      <c r="D36" s="236"/>
      <c r="E36" s="236"/>
      <c r="F36" s="236"/>
      <c r="G36" s="236"/>
      <c r="H36" s="236"/>
      <c r="I36" s="236"/>
      <c r="J36"/>
      <c r="K36" s="17"/>
      <c r="L36" s="226"/>
      <c r="M36" s="227"/>
      <c r="N36" s="227"/>
      <c r="O36" s="227"/>
      <c r="P36" s="227"/>
      <c r="Q36" s="227"/>
      <c r="R36" s="228"/>
    </row>
    <row r="37" spans="1:18" s="16" customFormat="1" ht="13.5" customHeight="1" thickBot="1" x14ac:dyDescent="0.35">
      <c r="A37"/>
      <c r="B37" s="236"/>
      <c r="C37" s="236"/>
      <c r="D37" s="236"/>
      <c r="E37" s="236"/>
      <c r="F37" s="236"/>
      <c r="G37" s="236"/>
      <c r="H37" s="236"/>
      <c r="I37" s="236"/>
      <c r="J37"/>
      <c r="K37" s="17"/>
      <c r="L37" s="226"/>
      <c r="M37" s="227"/>
      <c r="N37" s="227"/>
      <c r="O37" s="227"/>
      <c r="P37" s="227"/>
      <c r="Q37" s="227"/>
      <c r="R37" s="228"/>
    </row>
    <row r="38" spans="1:18" s="16" customFormat="1" ht="19" customHeight="1" thickBot="1" x14ac:dyDescent="0.35">
      <c r="A38"/>
      <c r="B38" s="414" t="s">
        <v>202</v>
      </c>
      <c r="C38" s="415"/>
      <c r="D38" s="415"/>
      <c r="E38" s="415"/>
      <c r="F38" s="415"/>
      <c r="G38" s="415"/>
      <c r="H38" s="415"/>
      <c r="I38" s="416"/>
      <c r="J38" s="87"/>
      <c r="K38" s="13"/>
      <c r="L38" s="226"/>
      <c r="M38" s="227"/>
      <c r="N38" s="227"/>
      <c r="O38" s="227"/>
      <c r="P38" s="227"/>
      <c r="Q38" s="227"/>
      <c r="R38" s="228"/>
    </row>
    <row r="39" spans="1:18" s="16" customFormat="1" ht="13.5" customHeight="1" x14ac:dyDescent="0.3">
      <c r="A39"/>
      <c r="B39" s="399" t="s">
        <v>190</v>
      </c>
      <c r="C39" s="289"/>
      <c r="D39" s="289"/>
      <c r="E39" s="289"/>
      <c r="F39" s="289"/>
      <c r="G39" s="290"/>
      <c r="H39" s="400"/>
      <c r="I39" s="401"/>
      <c r="J39"/>
      <c r="L39" s="226"/>
      <c r="M39" s="227"/>
      <c r="N39" s="227"/>
      <c r="O39" s="227"/>
      <c r="P39" s="227"/>
      <c r="Q39" s="227"/>
      <c r="R39" s="228"/>
    </row>
    <row r="40" spans="1:18" s="16" customFormat="1" ht="13.5" customHeight="1" x14ac:dyDescent="0.3">
      <c r="A40"/>
      <c r="B40" s="249" t="s">
        <v>191</v>
      </c>
      <c r="C40" s="314"/>
      <c r="D40" s="314"/>
      <c r="E40" s="314"/>
      <c r="F40" s="314"/>
      <c r="G40" s="315"/>
      <c r="H40" s="402"/>
      <c r="I40" s="403"/>
      <c r="J40"/>
      <c r="L40" s="226"/>
      <c r="M40" s="227"/>
      <c r="N40" s="227"/>
      <c r="O40" s="227"/>
      <c r="P40" s="227"/>
      <c r="Q40" s="227"/>
      <c r="R40" s="228"/>
    </row>
    <row r="41" spans="1:18" s="16" customFormat="1" ht="13.5" customHeight="1" x14ac:dyDescent="0.3">
      <c r="A41"/>
      <c r="B41" s="340" t="s">
        <v>192</v>
      </c>
      <c r="C41" s="341"/>
      <c r="D41" s="341"/>
      <c r="E41" s="341"/>
      <c r="F41" s="341"/>
      <c r="G41" s="342"/>
      <c r="H41" s="402"/>
      <c r="I41" s="403"/>
      <c r="J41"/>
      <c r="L41" s="226"/>
      <c r="M41" s="227"/>
      <c r="N41" s="227"/>
      <c r="O41" s="227"/>
      <c r="P41" s="227"/>
      <c r="Q41" s="227"/>
      <c r="R41" s="228"/>
    </row>
    <row r="42" spans="1:18" s="16" customFormat="1" ht="13.5" customHeight="1" x14ac:dyDescent="0.3">
      <c r="A42"/>
      <c r="B42" s="50" t="s">
        <v>195</v>
      </c>
      <c r="C42" s="35"/>
      <c r="D42" s="35"/>
      <c r="E42" s="35"/>
      <c r="F42" s="35"/>
      <c r="G42" s="36"/>
      <c r="H42" s="221"/>
      <c r="I42" s="222"/>
      <c r="J42"/>
      <c r="L42" s="226"/>
      <c r="M42" s="227"/>
      <c r="N42" s="227"/>
      <c r="O42" s="227"/>
      <c r="P42" s="227"/>
      <c r="Q42" s="227"/>
      <c r="R42" s="228"/>
    </row>
    <row r="43" spans="1:18" s="16" customFormat="1" ht="13.5" customHeight="1" x14ac:dyDescent="0.3">
      <c r="A43"/>
      <c r="B43" s="212" t="s">
        <v>196</v>
      </c>
      <c r="C43" s="28"/>
      <c r="D43" s="28"/>
      <c r="E43" s="28"/>
      <c r="F43" s="28"/>
      <c r="G43" s="29"/>
      <c r="H43" s="221"/>
      <c r="I43" s="222"/>
      <c r="J43"/>
      <c r="L43" s="226"/>
      <c r="M43" s="227"/>
      <c r="N43" s="227"/>
      <c r="O43" s="227"/>
      <c r="P43" s="227"/>
      <c r="Q43" s="227"/>
      <c r="R43" s="228"/>
    </row>
    <row r="44" spans="1:18" s="16" customFormat="1" ht="13.5" customHeight="1" x14ac:dyDescent="0.3">
      <c r="A44"/>
      <c r="B44" s="212" t="s">
        <v>197</v>
      </c>
      <c r="C44" s="28"/>
      <c r="D44" s="28"/>
      <c r="E44" s="28"/>
      <c r="F44" s="28"/>
      <c r="G44" s="29"/>
      <c r="H44" s="221"/>
      <c r="I44" s="222"/>
      <c r="J44"/>
      <c r="L44" s="226"/>
      <c r="M44" s="227"/>
      <c r="N44" s="227"/>
      <c r="O44" s="227"/>
      <c r="P44" s="227"/>
      <c r="Q44" s="227"/>
      <c r="R44" s="228"/>
    </row>
    <row r="45" spans="1:18" s="16" customFormat="1" ht="13.5" customHeight="1" x14ac:dyDescent="0.3">
      <c r="A45"/>
      <c r="B45" s="340" t="s">
        <v>192</v>
      </c>
      <c r="C45" s="341"/>
      <c r="D45" s="341"/>
      <c r="E45" s="341"/>
      <c r="F45" s="341"/>
      <c r="G45" s="342"/>
      <c r="H45" s="221"/>
      <c r="I45" s="222"/>
      <c r="J45"/>
      <c r="L45" s="226"/>
      <c r="M45" s="227"/>
      <c r="N45" s="227"/>
      <c r="O45" s="227"/>
      <c r="P45" s="227"/>
      <c r="Q45" s="227"/>
      <c r="R45" s="228"/>
    </row>
    <row r="46" spans="1:18" s="16" customFormat="1" ht="13.5" customHeight="1" x14ac:dyDescent="0.3">
      <c r="A46"/>
      <c r="B46" s="212" t="s">
        <v>198</v>
      </c>
      <c r="C46" s="213"/>
      <c r="D46" s="213"/>
      <c r="E46" s="213"/>
      <c r="F46" s="213"/>
      <c r="G46" s="214"/>
      <c r="H46" s="406">
        <f>SUM(H40,H44)</f>
        <v>0</v>
      </c>
      <c r="I46" s="407"/>
      <c r="J46"/>
      <c r="L46" s="226"/>
      <c r="M46" s="227"/>
      <c r="N46" s="227"/>
      <c r="O46" s="227"/>
      <c r="P46" s="227"/>
      <c r="Q46" s="227"/>
      <c r="R46" s="228"/>
    </row>
    <row r="47" spans="1:18" s="16" customFormat="1" ht="13.5" customHeight="1" thickBot="1" x14ac:dyDescent="0.35">
      <c r="A47"/>
      <c r="B47" s="244" t="s">
        <v>199</v>
      </c>
      <c r="C47" s="245"/>
      <c r="D47" s="245"/>
      <c r="E47" s="245"/>
      <c r="F47" s="245"/>
      <c r="G47" s="246"/>
      <c r="H47" s="404">
        <f>SUM(H41,H45)</f>
        <v>0</v>
      </c>
      <c r="I47" s="405"/>
      <c r="J47"/>
      <c r="L47" s="229"/>
      <c r="M47" s="230"/>
      <c r="N47" s="230"/>
      <c r="O47" s="230"/>
      <c r="P47" s="230"/>
      <c r="Q47" s="230"/>
      <c r="R47" s="231"/>
    </row>
    <row r="48" spans="1:18" s="16" customFormat="1" ht="13.5" customHeight="1" thickTop="1" x14ac:dyDescent="0.3">
      <c r="A48"/>
      <c r="I48" s="97"/>
      <c r="J48"/>
    </row>
    <row r="49" spans="2:18" ht="19.5" customHeight="1" x14ac:dyDescent="0.3">
      <c r="B49" s="236" t="s">
        <v>189</v>
      </c>
      <c r="C49" s="236"/>
      <c r="D49" s="236"/>
      <c r="E49" s="236"/>
      <c r="F49" s="236"/>
      <c r="G49" s="236"/>
      <c r="H49" s="236"/>
      <c r="I49" s="236"/>
      <c r="J49" s="85"/>
      <c r="K49" s="16"/>
    </row>
    <row r="50" spans="2:18" ht="13.5" customHeight="1" x14ac:dyDescent="0.3">
      <c r="B50" s="236"/>
      <c r="C50" s="236"/>
      <c r="D50" s="236"/>
      <c r="E50" s="236"/>
      <c r="F50" s="236"/>
      <c r="G50" s="236"/>
      <c r="H50" s="236"/>
      <c r="I50" s="236"/>
      <c r="J50" s="89"/>
      <c r="K50" s="16"/>
    </row>
    <row r="51" spans="2:18" ht="13.5" customHeight="1" x14ac:dyDescent="0.3">
      <c r="B51" s="236"/>
      <c r="C51" s="236"/>
      <c r="D51" s="236"/>
      <c r="E51" s="236"/>
      <c r="F51" s="236"/>
      <c r="G51" s="236"/>
      <c r="H51" s="236"/>
      <c r="I51" s="236"/>
      <c r="K51" s="16"/>
    </row>
    <row r="52" spans="2:18" ht="13.5" customHeight="1" x14ac:dyDescent="0.3">
      <c r="B52" s="236"/>
      <c r="C52" s="236"/>
      <c r="D52" s="236"/>
      <c r="E52" s="236"/>
      <c r="F52" s="236"/>
      <c r="G52" s="236"/>
      <c r="H52" s="236"/>
      <c r="I52" s="236"/>
      <c r="K52" s="16"/>
    </row>
    <row r="53" spans="2:18" ht="12.75" customHeight="1" x14ac:dyDescent="0.3">
      <c r="K53" s="16"/>
    </row>
    <row r="54" spans="2:18" ht="12.75" customHeight="1" x14ac:dyDescent="0.3">
      <c r="K54" s="16"/>
    </row>
    <row r="55" spans="2:18" ht="13.5" customHeight="1" x14ac:dyDescent="0.3">
      <c r="K55" s="16"/>
      <c r="L55" s="101"/>
      <c r="M55" s="101"/>
      <c r="N55" s="101"/>
      <c r="O55" s="101"/>
      <c r="P55" s="101"/>
      <c r="Q55" s="101"/>
    </row>
    <row r="56" spans="2:18" ht="13.5" customHeight="1" x14ac:dyDescent="0.3">
      <c r="K56" s="16"/>
      <c r="L56" s="101"/>
      <c r="M56" s="101"/>
      <c r="N56" s="101"/>
      <c r="O56" s="101"/>
      <c r="P56" s="101"/>
      <c r="Q56" s="101"/>
      <c r="R56"/>
    </row>
    <row r="57" spans="2:18" ht="13.5" customHeight="1" x14ac:dyDescent="0.3">
      <c r="K57" s="16"/>
      <c r="L57" s="101"/>
      <c r="M57" s="101"/>
      <c r="N57" s="101"/>
      <c r="O57" s="101"/>
      <c r="P57" s="101"/>
      <c r="Q57" s="101"/>
      <c r="R57"/>
    </row>
    <row r="58" spans="2:18" ht="12.75" customHeight="1" x14ac:dyDescent="0.3">
      <c r="K58" s="16"/>
      <c r="L58" s="101"/>
      <c r="M58" s="101"/>
      <c r="N58" s="101"/>
      <c r="O58" s="101"/>
      <c r="P58" s="101"/>
      <c r="Q58" s="101"/>
      <c r="R58"/>
    </row>
    <row r="59" spans="2:18" ht="13.5" customHeight="1" x14ac:dyDescent="0.3">
      <c r="K59" s="16"/>
      <c r="L59" s="101"/>
      <c r="M59" s="101"/>
      <c r="N59" s="101"/>
      <c r="O59" s="101"/>
      <c r="P59" s="101"/>
      <c r="Q59" s="101"/>
      <c r="R59"/>
    </row>
    <row r="60" spans="2:18" ht="13.5" customHeight="1" x14ac:dyDescent="0.3">
      <c r="K60" s="14"/>
      <c r="L60" s="101"/>
      <c r="M60" s="101"/>
      <c r="N60" s="101"/>
      <c r="O60" s="101"/>
      <c r="P60" s="101"/>
      <c r="Q60" s="101"/>
      <c r="R60"/>
    </row>
    <row r="61" spans="2:18" ht="12.75" customHeight="1" x14ac:dyDescent="0.3">
      <c r="K61" s="15"/>
      <c r="L61" s="101"/>
      <c r="M61" s="101"/>
      <c r="N61" s="101"/>
      <c r="O61" s="101"/>
      <c r="P61" s="101"/>
      <c r="Q61" s="101"/>
      <c r="R61"/>
    </row>
    <row r="62" spans="2:18" ht="13.5" customHeight="1" x14ac:dyDescent="0.3">
      <c r="K62" s="16"/>
      <c r="L62" s="101"/>
      <c r="M62" s="101"/>
      <c r="N62" s="101"/>
      <c r="O62" s="101"/>
      <c r="P62" s="101"/>
      <c r="Q62" s="101"/>
      <c r="R62"/>
    </row>
    <row r="63" spans="2:18" x14ac:dyDescent="0.3">
      <c r="K63" s="16"/>
      <c r="L63" s="101"/>
      <c r="M63" s="101"/>
      <c r="N63" s="101"/>
      <c r="O63" s="101"/>
      <c r="P63" s="101"/>
      <c r="Q63" s="101"/>
      <c r="R63"/>
    </row>
    <row r="64" spans="2:18" x14ac:dyDescent="0.3">
      <c r="K64" s="17"/>
      <c r="L64" s="101"/>
      <c r="M64" s="101"/>
      <c r="N64" s="101"/>
      <c r="O64" s="101"/>
      <c r="P64" s="101"/>
      <c r="Q64" s="101"/>
      <c r="R64"/>
    </row>
    <row r="65" spans="11:17" x14ac:dyDescent="0.3">
      <c r="K65" s="17"/>
      <c r="L65" s="101"/>
      <c r="M65" s="101"/>
      <c r="N65" s="101"/>
      <c r="O65" s="101"/>
      <c r="P65" s="101"/>
      <c r="Q65" s="101"/>
    </row>
    <row r="66" spans="11:17" x14ac:dyDescent="0.3">
      <c r="L66" s="101"/>
      <c r="M66" s="101"/>
      <c r="N66" s="101"/>
      <c r="O66" s="101"/>
      <c r="P66" s="101"/>
      <c r="Q66" s="101"/>
    </row>
    <row r="71" spans="11:17" ht="12.75" customHeight="1" x14ac:dyDescent="0.3"/>
    <row r="74" spans="11:17" ht="13" customHeight="1" x14ac:dyDescent="0.3"/>
    <row r="76" spans="11:17" ht="262" customHeight="1" x14ac:dyDescent="0.3"/>
  </sheetData>
  <mergeCells count="52">
    <mergeCell ref="B17:G17"/>
    <mergeCell ref="H17:I17"/>
    <mergeCell ref="B18:G18"/>
    <mergeCell ref="H18:I18"/>
    <mergeCell ref="B19:G19"/>
    <mergeCell ref="H19:I19"/>
    <mergeCell ref="B14:G14"/>
    <mergeCell ref="H14:I14"/>
    <mergeCell ref="B15:G15"/>
    <mergeCell ref="H15:I15"/>
    <mergeCell ref="B16:G16"/>
    <mergeCell ref="H16:I16"/>
    <mergeCell ref="H20:I20"/>
    <mergeCell ref="B21:G21"/>
    <mergeCell ref="H21:I21"/>
    <mergeCell ref="B22:G22"/>
    <mergeCell ref="H22:I22"/>
    <mergeCell ref="B20:G20"/>
    <mergeCell ref="H32:I32"/>
    <mergeCell ref="B23:G23"/>
    <mergeCell ref="H23:I23"/>
    <mergeCell ref="B27:G27"/>
    <mergeCell ref="H27:I27"/>
    <mergeCell ref="B29:G29"/>
    <mergeCell ref="H29:I29"/>
    <mergeCell ref="L12:Q12"/>
    <mergeCell ref="L24:R24"/>
    <mergeCell ref="B12:I12"/>
    <mergeCell ref="B38:I38"/>
    <mergeCell ref="B13:I13"/>
    <mergeCell ref="B24:I24"/>
    <mergeCell ref="B26:G26"/>
    <mergeCell ref="H26:I26"/>
    <mergeCell ref="B25:G25"/>
    <mergeCell ref="H25:I25"/>
    <mergeCell ref="B34:I37"/>
    <mergeCell ref="B30:G30"/>
    <mergeCell ref="H30:I30"/>
    <mergeCell ref="B31:G31"/>
    <mergeCell ref="H31:I31"/>
    <mergeCell ref="B32:G32"/>
    <mergeCell ref="B49:I52"/>
    <mergeCell ref="B39:G39"/>
    <mergeCell ref="H39:I39"/>
    <mergeCell ref="B40:G40"/>
    <mergeCell ref="H40:I40"/>
    <mergeCell ref="B47:G47"/>
    <mergeCell ref="H47:I47"/>
    <mergeCell ref="B41:G41"/>
    <mergeCell ref="B45:G45"/>
    <mergeCell ref="H41:I41"/>
    <mergeCell ref="H46:I46"/>
  </mergeCells>
  <dataValidations count="1">
    <dataValidation type="decimal" operator="greaterThanOrEqual" allowBlank="1" showInputMessage="1" showErrorMessage="1" sqref="J50" xr:uid="{527C528B-9284-4160-868B-91467C4121D1}">
      <formula1>0</formula1>
    </dataValidation>
  </dataValidations>
  <pageMargins left="0.42" right="0.54" top="0.49" bottom="0.5" header="0.4921259845" footer="0.4921259845"/>
  <pageSetup paperSize="8" scale="7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5"/>
  <dimension ref="A1:H17"/>
  <sheetViews>
    <sheetView workbookViewId="0">
      <pane xSplit="2" topLeftCell="C1" activePane="topRight" state="frozen"/>
      <selection pane="topRight" activeCell="J10" sqref="J10"/>
    </sheetView>
  </sheetViews>
  <sheetFormatPr baseColWidth="10" defaultRowHeight="12.5" x14ac:dyDescent="0.25"/>
  <cols>
    <col min="1" max="1" width="13" bestFit="1" customWidth="1"/>
    <col min="2" max="2" width="21.54296875" bestFit="1" customWidth="1"/>
    <col min="3" max="3" width="29" bestFit="1" customWidth="1"/>
    <col min="4" max="4" width="14.90625" bestFit="1" customWidth="1"/>
    <col min="5" max="5" width="26.54296875" customWidth="1"/>
    <col min="6" max="6" width="17.6328125" customWidth="1"/>
    <col min="7" max="7" width="17.54296875" bestFit="1" customWidth="1"/>
  </cols>
  <sheetData>
    <row r="1" spans="1:8" ht="13" x14ac:dyDescent="0.3">
      <c r="A1" t="s">
        <v>179</v>
      </c>
      <c r="B1" s="39" t="s">
        <v>78</v>
      </c>
      <c r="C1" s="39" t="s">
        <v>82</v>
      </c>
      <c r="D1" s="2" t="s">
        <v>5</v>
      </c>
      <c r="E1" s="2" t="s">
        <v>15</v>
      </c>
      <c r="F1" s="2" t="s">
        <v>20</v>
      </c>
      <c r="G1" s="2" t="s">
        <v>22</v>
      </c>
      <c r="H1" s="2"/>
    </row>
    <row r="2" spans="1:8" x14ac:dyDescent="0.25">
      <c r="A2" t="s">
        <v>139</v>
      </c>
      <c r="B2" s="22" t="s">
        <v>81</v>
      </c>
      <c r="C2" s="22">
        <v>0.27200000000000002</v>
      </c>
      <c r="D2" t="s">
        <v>3</v>
      </c>
      <c r="E2" t="s">
        <v>16</v>
      </c>
      <c r="F2" s="22" t="s">
        <v>6</v>
      </c>
      <c r="G2" t="s">
        <v>23</v>
      </c>
      <c r="H2" t="s">
        <v>29</v>
      </c>
    </row>
    <row r="3" spans="1:8" x14ac:dyDescent="0.25">
      <c r="A3" t="s">
        <v>180</v>
      </c>
      <c r="B3" t="s">
        <v>83</v>
      </c>
      <c r="C3">
        <v>0.187</v>
      </c>
      <c r="D3" t="s">
        <v>4</v>
      </c>
      <c r="E3" t="s">
        <v>17</v>
      </c>
      <c r="F3" t="s">
        <v>26</v>
      </c>
      <c r="G3" t="s">
        <v>24</v>
      </c>
      <c r="H3" t="s">
        <v>30</v>
      </c>
    </row>
    <row r="4" spans="1:8" x14ac:dyDescent="0.25">
      <c r="A4" t="s">
        <v>181</v>
      </c>
      <c r="B4" t="s">
        <v>84</v>
      </c>
      <c r="C4">
        <v>0.34499999999999997</v>
      </c>
      <c r="E4" t="s">
        <v>18</v>
      </c>
      <c r="F4" t="s">
        <v>7</v>
      </c>
      <c r="G4" t="s">
        <v>25</v>
      </c>
    </row>
    <row r="5" spans="1:8" x14ac:dyDescent="0.25">
      <c r="B5" s="22" t="s">
        <v>80</v>
      </c>
      <c r="C5" s="22"/>
      <c r="E5" s="22" t="s">
        <v>42</v>
      </c>
      <c r="F5" t="s">
        <v>27</v>
      </c>
      <c r="G5" t="s">
        <v>8</v>
      </c>
    </row>
    <row r="6" spans="1:8" x14ac:dyDescent="0.25">
      <c r="B6" s="22" t="s">
        <v>89</v>
      </c>
      <c r="C6" s="22"/>
      <c r="E6" s="22" t="s">
        <v>41</v>
      </c>
      <c r="F6" t="s">
        <v>28</v>
      </c>
    </row>
    <row r="7" spans="1:8" x14ac:dyDescent="0.25">
      <c r="E7" s="22" t="s">
        <v>86</v>
      </c>
      <c r="F7" t="s">
        <v>8</v>
      </c>
    </row>
    <row r="8" spans="1:8" x14ac:dyDescent="0.25">
      <c r="E8" s="22" t="s">
        <v>87</v>
      </c>
    </row>
    <row r="9" spans="1:8" x14ac:dyDescent="0.25">
      <c r="E9" t="s">
        <v>8</v>
      </c>
    </row>
    <row r="17" spans="5:5" ht="13" x14ac:dyDescent="0.3">
      <c r="E17" s="3"/>
    </row>
  </sheetData>
  <phoneticPr fontId="2" type="noConversion"/>
  <conditionalFormatting sqref="F2:F7">
    <cfRule type="duplicateValues" dxfId="0" priority="1"/>
  </conditionalFormatting>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16</vt:i4>
      </vt:variant>
    </vt:vector>
  </HeadingPairs>
  <TitlesOfParts>
    <vt:vector size="22" baseType="lpstr">
      <vt:lpstr>Activite_entreprise</vt:lpstr>
      <vt:lpstr>Chaleur_Biomasse</vt:lpstr>
      <vt:lpstr>Chaleur_autres_ENRR</vt:lpstr>
      <vt:lpstr>Séchage</vt:lpstr>
      <vt:lpstr>Investissements</vt:lpstr>
      <vt:lpstr>saisie</vt:lpstr>
      <vt:lpstr>combustible</vt:lpstr>
      <vt:lpstr>Combustible_appoint</vt:lpstr>
      <vt:lpstr>combustibles</vt:lpstr>
      <vt:lpstr>fluide</vt:lpstr>
      <vt:lpstr>fossile</vt:lpstr>
      <vt:lpstr>ICPE___2910___déclaration</vt:lpstr>
      <vt:lpstr>Qualité_air</vt:lpstr>
      <vt:lpstr>réglementation</vt:lpstr>
      <vt:lpstr>Technologie</vt:lpstr>
      <vt:lpstr>saisie!Technologie_du_foyer_de_la_chaudière_biomasse</vt:lpstr>
      <vt:lpstr>Type_besoin</vt:lpstr>
      <vt:lpstr>Activite_entreprise!Zone_d_impression</vt:lpstr>
      <vt:lpstr>Chaleur_autres_ENRR!Zone_d_impression</vt:lpstr>
      <vt:lpstr>Chaleur_Biomasse!Zone_d_impression</vt:lpstr>
      <vt:lpstr>Investissements!Zone_d_impression</vt:lpstr>
      <vt:lpstr>Séchage!Zone_d_impression</vt:lpstr>
    </vt:vector>
  </TitlesOfParts>
  <Company>Agence de l'environnement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rantienc</dc:creator>
  <cp:lastModifiedBy>CHAMPEAU Pauline</cp:lastModifiedBy>
  <cp:lastPrinted>2018-06-05T15:54:30Z</cp:lastPrinted>
  <dcterms:created xsi:type="dcterms:W3CDTF">2008-10-08T15:16:36Z</dcterms:created>
  <dcterms:modified xsi:type="dcterms:W3CDTF">2025-01-08T15:53:12Z</dcterms:modified>
</cp:coreProperties>
</file>